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/>
  </bookViews>
  <sheets>
    <sheet name="3、开标记录 (2)" sheetId="1" r:id="rId1"/>
  </sheets>
  <externalReferences>
    <externalReference r:id="rId3"/>
  </externalReferences>
  <definedNames>
    <definedName name="报价得分">'[1]5-2'!$D$8:$E$8</definedName>
    <definedName name="报价结论">'[1]5-2'!$D$8:$E$8</definedName>
    <definedName name="第一名报价">'[1]5、结果公示'!$B$11:$C$13</definedName>
    <definedName name="公示名次">'[1]5、结论表'!$C$5:$D$13</definedName>
    <definedName name="确定详细评审人">[1]评标基准价计算表!$B$13:$C$134</definedName>
    <definedName name="详评报价">[1]评标基准价计算表!$C$13:$E$134</definedName>
    <definedName name="中标候选人">'[1]5-2'!$B$8:$D$8</definedName>
    <definedName name="总得分">'[1]5、结论表'!$D$5:$K$13</definedName>
    <definedName name="_xlnm.Print_Area" localSheetId="0">'3、开标记录 (2)'!$A$1:$G$134</definedName>
    <definedName name="_xlnm.Print_Titles" localSheetId="0">'3、开标记录 (2)'!$1:$5</definedName>
    <definedName name="_xlnm._FilterDatabase" localSheetId="0" hidden="1">'3、开标记录 (2)'!$A$1:$G$132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<sst xmlns="http://schemas.openxmlformats.org/spreadsheetml/2006/main" count="370" uniqueCount="199">
  <si>
    <t>开 标 记 录</t>
  </si>
  <si>
    <t>工程名称：恒山路（新都路—长江路）新建电力管道工程</t>
  </si>
  <si>
    <t>最高报价</t>
  </si>
  <si>
    <t>最低报价</t>
  </si>
  <si>
    <t>开标时间:2025年5月30日9：00时</t>
  </si>
  <si>
    <t>序号</t>
  </si>
  <si>
    <t xml:space="preserve">投标人名称 </t>
  </si>
  <si>
    <t>投标总价（元）</t>
  </si>
  <si>
    <t>项目负责人</t>
  </si>
  <si>
    <t xml:space="preserve">工 期    （日历天） </t>
  </si>
  <si>
    <t>质量   标准</t>
  </si>
  <si>
    <t>开标时发现的其它情况</t>
  </si>
  <si>
    <t>江苏勤东建设工程有限公司</t>
  </si>
  <si>
    <t>蔡正强</t>
  </si>
  <si>
    <t>合格</t>
  </si>
  <si>
    <t>/</t>
  </si>
  <si>
    <t>江苏蒙东建设工程有限公司</t>
  </si>
  <si>
    <t>周忠</t>
  </si>
  <si>
    <t>大写报价：壹佰伍拾肆万肆仟壹佰零贰元叁角伍分佰</t>
  </si>
  <si>
    <t>江苏劻龙建设有限公司</t>
  </si>
  <si>
    <t>束方刚</t>
  </si>
  <si>
    <t>江苏创兴景电力科技有限公司</t>
  </si>
  <si>
    <t>周国巧</t>
  </si>
  <si>
    <t>江苏展瑞建设有限公司</t>
  </si>
  <si>
    <t>刘菲</t>
  </si>
  <si>
    <t>江苏顺吉建设工程有限公司</t>
  </si>
  <si>
    <t>卢晓艳</t>
  </si>
  <si>
    <t>江苏金树建设有限公司</t>
  </si>
  <si>
    <t>卞正付</t>
  </si>
  <si>
    <t>江苏万吉建设有限公司</t>
  </si>
  <si>
    <t>刘步兵</t>
  </si>
  <si>
    <t>江苏力业建设工程有限公司</t>
  </si>
  <si>
    <t xml:space="preserve">薛玲玲 </t>
  </si>
  <si>
    <t>江苏新天地电力工程有限公司</t>
  </si>
  <si>
    <t>刘海兵</t>
  </si>
  <si>
    <t>江苏源元建设有限公司</t>
  </si>
  <si>
    <t>潘仰兰</t>
  </si>
  <si>
    <t>江苏伟悦建设工程有限公司</t>
  </si>
  <si>
    <t>凡海朋</t>
  </si>
  <si>
    <t>盐城乾德建设工程有限责任公司</t>
  </si>
  <si>
    <t>卞伟伟</t>
  </si>
  <si>
    <t>投标函报价大小写不一致，按大写登记</t>
  </si>
  <si>
    <t>江苏川业建设工程有限公司</t>
  </si>
  <si>
    <t>孙伟</t>
  </si>
  <si>
    <t>江苏宇邦建设工程有限公司</t>
  </si>
  <si>
    <t>郁步楼</t>
  </si>
  <si>
    <t>江苏迈霆建设工程有限公司</t>
  </si>
  <si>
    <t>薄雅婕</t>
  </si>
  <si>
    <t>江苏泽森建设集团有限公司</t>
  </si>
  <si>
    <t>陈磊</t>
  </si>
  <si>
    <t>方阳建设有限公司</t>
  </si>
  <si>
    <t>岳彩森</t>
  </si>
  <si>
    <t>江苏润沃建设工程有限公司</t>
  </si>
  <si>
    <t>周芳</t>
  </si>
  <si>
    <t>江苏水总水利建设有限公司</t>
  </si>
  <si>
    <t>朱丽君</t>
  </si>
  <si>
    <t>江苏硕古电力工程有限公司</t>
  </si>
  <si>
    <t>吉蕾</t>
  </si>
  <si>
    <t>江苏悦电建设工程有限公司</t>
  </si>
  <si>
    <t>成寿峰</t>
  </si>
  <si>
    <t>江苏康立电力建设有限公司</t>
  </si>
  <si>
    <t>王鑫</t>
  </si>
  <si>
    <t>江苏邦银建设工程有限公司</t>
  </si>
  <si>
    <t>刘冬芹</t>
  </si>
  <si>
    <t>鑫钇顺建设有限公司</t>
  </si>
  <si>
    <t>赵二朋</t>
  </si>
  <si>
    <t>江苏合航建设有限公司</t>
  </si>
  <si>
    <t>杨国英</t>
  </si>
  <si>
    <t>江苏健雄电气安装工程有限公司</t>
  </si>
  <si>
    <t>徐正东</t>
  </si>
  <si>
    <t>江苏鑫银航建设工程有限公司</t>
  </si>
  <si>
    <t>吴婷婷</t>
  </si>
  <si>
    <t>江苏铭享建设工程有限公司</t>
  </si>
  <si>
    <t>柏万顺</t>
  </si>
  <si>
    <t>江苏聚泽建设有限公司</t>
  </si>
  <si>
    <t>吉宗全</t>
  </si>
  <si>
    <t>江苏久通项目管理有限公司</t>
  </si>
  <si>
    <t>苏莉丽</t>
  </si>
  <si>
    <t>江苏骐嘉建设有限公司</t>
  </si>
  <si>
    <t>温玉兰</t>
  </si>
  <si>
    <t>江苏源桉建设工程有限公司</t>
  </si>
  <si>
    <t>周红梅</t>
  </si>
  <si>
    <t>江苏威盾建设工程有限公司</t>
  </si>
  <si>
    <t>朱志平</t>
  </si>
  <si>
    <t>江苏南海建设集团有限公司</t>
  </si>
  <si>
    <t>董锋</t>
  </si>
  <si>
    <t>安徽齐晟建设有限公司</t>
  </si>
  <si>
    <t>王正源</t>
  </si>
  <si>
    <t>江苏绍年建筑工程有限公司</t>
  </si>
  <si>
    <t>陈勇</t>
  </si>
  <si>
    <t>江苏协驰建设有限公司</t>
  </si>
  <si>
    <t>张艳萍</t>
  </si>
  <si>
    <t>宇舒航建设有限公司</t>
  </si>
  <si>
    <t>郭岩岩</t>
  </si>
  <si>
    <t>江苏金启建设有限公司</t>
  </si>
  <si>
    <t>蒋永清</t>
  </si>
  <si>
    <t>江苏鸿盛电气工程有限公司</t>
  </si>
  <si>
    <t>徐燕</t>
  </si>
  <si>
    <t>盐城远展建设有限公司</t>
  </si>
  <si>
    <t>孟秀花</t>
  </si>
  <si>
    <t>江苏盈厚建设有限公司</t>
  </si>
  <si>
    <t>薛青岗</t>
  </si>
  <si>
    <t>江苏德汇建设有限公司</t>
  </si>
  <si>
    <t>王假永</t>
  </si>
  <si>
    <t>中达丰集团有限公司</t>
  </si>
  <si>
    <t>梁晨</t>
  </si>
  <si>
    <t>江苏光正建设工程有限公司</t>
  </si>
  <si>
    <t>吴进</t>
  </si>
  <si>
    <t>江苏天九机电安装集团有限公司</t>
  </si>
  <si>
    <t>蔡杰</t>
  </si>
  <si>
    <t>江苏衡泽建设工程有限公司</t>
  </si>
  <si>
    <t>蔡爱成</t>
  </si>
  <si>
    <t>江苏孟和建设工程有限公司</t>
  </si>
  <si>
    <t>丁秋明</t>
  </si>
  <si>
    <t>江苏新业光建设工程有限公司</t>
  </si>
  <si>
    <t>殷军</t>
  </si>
  <si>
    <t>江苏新之都建设工程有限公司</t>
  </si>
  <si>
    <t>陈隆</t>
  </si>
  <si>
    <t>江苏卫航建设发展有限公司</t>
  </si>
  <si>
    <t>谭连香</t>
  </si>
  <si>
    <t>江苏蔚岑建设工程有限公司</t>
  </si>
  <si>
    <t>束爱平</t>
  </si>
  <si>
    <t>江苏富鹏建设有限公司</t>
  </si>
  <si>
    <t>朱广灿</t>
  </si>
  <si>
    <t>江苏传尚建筑装饰工程有限公司</t>
  </si>
  <si>
    <t>田海军</t>
  </si>
  <si>
    <t>江苏千伏安项目建设有限公司</t>
  </si>
  <si>
    <t>胡铁</t>
  </si>
  <si>
    <t>江苏锦景建设工程有限公司</t>
  </si>
  <si>
    <t>柏秀芹</t>
  </si>
  <si>
    <t>江苏永顺电气设备有限公司</t>
  </si>
  <si>
    <t>徐文俊</t>
  </si>
  <si>
    <t>江苏集力建设工程有限公司</t>
  </si>
  <si>
    <t>杨建榕</t>
  </si>
  <si>
    <t>江苏顶翔建设工程有限公司</t>
  </si>
  <si>
    <t>陈荣</t>
  </si>
  <si>
    <t>江苏华优建设工程有限公司</t>
  </si>
  <si>
    <t>孙丽丽</t>
  </si>
  <si>
    <t>河南邦戴建筑工程有限公司</t>
  </si>
  <si>
    <t>周红霞</t>
  </si>
  <si>
    <t>江苏吉启建设发展有限公司</t>
  </si>
  <si>
    <t>唐燕池</t>
  </si>
  <si>
    <t>商丘潇湘建设有限公司</t>
  </si>
  <si>
    <t>李记</t>
  </si>
  <si>
    <t>盐城晋玮环境科技工程有限公司</t>
  </si>
  <si>
    <t>铁艳</t>
  </si>
  <si>
    <t>春东森建设有限公司</t>
  </si>
  <si>
    <t>路向毅</t>
  </si>
  <si>
    <t>江苏升发建设工程有限公司</t>
  </si>
  <si>
    <t>任奇美</t>
  </si>
  <si>
    <t>江苏盛昂建设工程科技有限公司</t>
  </si>
  <si>
    <t>黄晓华</t>
  </si>
  <si>
    <t>江苏登荣建设工程有限公司</t>
  </si>
  <si>
    <t>赵春锦</t>
  </si>
  <si>
    <t>江苏荣俊建设工程有限公司</t>
  </si>
  <si>
    <t>胥超</t>
  </si>
  <si>
    <t>项城市瀛辉建设工程有限公司</t>
  </si>
  <si>
    <t>李国军</t>
  </si>
  <si>
    <t>委托代理人开标时未按要求出示本人身份证原件</t>
  </si>
  <si>
    <t>江苏润满建设工程有限公司</t>
  </si>
  <si>
    <t>徐晓芬</t>
  </si>
  <si>
    <t>江苏元晟久建设有限公司</t>
  </si>
  <si>
    <t>袁巧琴</t>
  </si>
  <si>
    <t>江苏奕宸建设工程有限公司</t>
  </si>
  <si>
    <t>倪立勤</t>
  </si>
  <si>
    <t>江苏宏诚建设工程有限公司</t>
  </si>
  <si>
    <t>张新红</t>
  </si>
  <si>
    <t>江苏龙标建设工程有限公司</t>
  </si>
  <si>
    <t>李娟娟</t>
  </si>
  <si>
    <t>江苏昊迎建设有限公司</t>
  </si>
  <si>
    <t>唐振虎</t>
  </si>
  <si>
    <t>江苏企山建设工程有限公司</t>
  </si>
  <si>
    <t>王鹏</t>
  </si>
  <si>
    <t>江苏浚和建设工程有限公司</t>
  </si>
  <si>
    <t>肖海霞</t>
  </si>
  <si>
    <t>江苏仁发建设工程有限公司</t>
  </si>
  <si>
    <t>蒋秀第</t>
  </si>
  <si>
    <t>江苏欣诺和建设工程有限公司</t>
  </si>
  <si>
    <t>王金花</t>
  </si>
  <si>
    <t>江苏巨恒建设有限公司</t>
  </si>
  <si>
    <t>梁建秀</t>
  </si>
  <si>
    <t>江苏悠扬建设工程有限公司</t>
  </si>
  <si>
    <t>颜廷国</t>
  </si>
  <si>
    <t>中悦宏扬建设集团有限公司</t>
  </si>
  <si>
    <t>李开彬</t>
  </si>
  <si>
    <t>江苏鑫阜申电力工程有限公司</t>
  </si>
  <si>
    <t>刘永举</t>
  </si>
  <si>
    <t>江苏沛昀建设工程有限公司</t>
  </si>
  <si>
    <t>顾海涛</t>
  </si>
  <si>
    <t>江苏晟道建设安装有限公司</t>
  </si>
  <si>
    <t>徐海燕</t>
  </si>
  <si>
    <t>盐城欣杰建设工程有限公司</t>
  </si>
  <si>
    <t>王春胜</t>
  </si>
  <si>
    <t>最高投标限价（元）：</t>
  </si>
  <si>
    <t xml:space="preserve">投标文件密封情况： </t>
  </si>
  <si>
    <t xml:space="preserve">完好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</si>
  <si>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sz val="11"/>
        <rFont val="宋体"/>
        <charset val="134"/>
      </rPr>
      <t>招标人抽取的K值</t>
    </r>
    <r>
      <rPr>
        <sz val="10"/>
        <rFont val="宋体"/>
        <charset val="134"/>
      </rPr>
      <t>（范围93％、94%、95%、96％）：</t>
    </r>
  </si>
  <si>
    <t>招标人：</t>
  </si>
  <si>
    <t>代理机构：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</si>
</sst>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1"/>
      <name val="宋体"/>
      <charset val="134"/>
    </font>
    <font>
      <b/>
      <sz val="18"/>
      <name val="黑体"/>
      <charset val="134"/>
    </font>
    <font>
      <sz val="11"/>
      <name val="楷体_GB2312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76" fontId="0" fillId="2" borderId="1" xfId="0" applyNumberForma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Alignment="1" applyProtection="1">
      <alignment vertical="center" wrapText="1"/>
      <protection locked="0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6" fontId="4" fillId="0" borderId="5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9" fontId="4" fillId="0" borderId="3" xfId="0" applyNumberFormat="1" applyFont="1" applyFill="1" applyBorder="1" applyAlignment="1">
      <alignment vertical="center" wrapText="1"/>
    </xf>
    <xf numFmtId="9" fontId="4" fillId="0" borderId="6" xfId="0" applyNumberFormat="1" applyFont="1" applyFill="1" applyBorder="1" applyAlignment="1">
      <alignment vertical="center" wrapText="1"/>
    </xf>
    <xf numFmtId="9" fontId="4" fillId="0" borderId="7" xfId="0" applyNumberFormat="1" applyFont="1" applyFill="1" applyBorder="1" applyAlignment="1">
      <alignment vertical="center" wrapText="1"/>
    </xf>
    <xf numFmtId="9" fontId="4" fillId="0" borderId="8" xfId="0" applyNumberFormat="1" applyFont="1" applyFill="1" applyBorder="1" applyAlignment="1">
      <alignment horizontal="left" vertical="center" wrapText="1"/>
    </xf>
    <xf numFmtId="9" fontId="4" fillId="0" borderId="9" xfId="0" applyNumberFormat="1" applyFont="1" applyFill="1" applyBorder="1" applyAlignment="1">
      <alignment horizontal="left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&#25307;&#26631;&#25253;&#215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、开标记录 (2)"/>
      <sheetName val="发包初步方案"/>
      <sheetName val="情况报告"/>
      <sheetName val="报告"/>
      <sheetName val="报告表"/>
      <sheetName val="封面"/>
      <sheetName val="1、基本情况一览表"/>
      <sheetName val="2、评委表"/>
      <sheetName val="投标文件签收表"/>
      <sheetName val="1"/>
      <sheetName val="3、开标记录"/>
      <sheetName val="4、初评表结论表"/>
      <sheetName val="4-1资格评审记录表"/>
      <sheetName val="4-2符合性评审记录表"/>
      <sheetName val="4-4施工组织设计评审"/>
      <sheetName val="评标基准价计算表"/>
      <sheetName val="5-2"/>
      <sheetName val="5、结论表"/>
      <sheetName val="5、结果公示"/>
      <sheetName val="报名表"/>
      <sheetName val="原件退还表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G21" t="str">
            <v>盐城市希望大道南路5号国际软件园6号楼B座六楼开标室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  <pageSetUpPr fitToPage="1"/>
  </sheetPr>
  <dimension ref="A1:N137"/>
  <sheetViews>
    <sheetView showGridLines="0" tabSelected="1" zoomScaleSheetLayoutView="60" workbookViewId="0">
      <pane ySplit="5" topLeftCell="A57" activePane="bottomLeft" state="frozen"/>
      <selection/>
      <selection pane="bottomLeft" activeCell="B73" sqref="B73"/>
    </sheetView>
  </sheetViews>
  <sheetFormatPr defaultColWidth="9" defaultRowHeight="14.25"/>
  <cols>
    <col min="1" max="1" width="5.725" style="2" customWidth="1"/>
    <col min="2" max="2" width="28.55" style="3" customWidth="1"/>
    <col min="3" max="3" width="13.9666666666667" style="4" customWidth="1"/>
    <col min="4" max="4" width="10.1916666666667" style="4" customWidth="1"/>
    <col min="5" max="5" width="10.6" style="4" customWidth="1"/>
    <col min="6" max="6" width="7.43333333333333" style="4" customWidth="1"/>
    <col min="7" max="7" width="12.4916666666667" style="4" customWidth="1"/>
    <col min="8" max="8" width="13.75" style="4"/>
    <col min="9" max="9" width="16.5" style="4" customWidth="1"/>
    <col min="10" max="10" width="12.625" style="4"/>
    <col min="11" max="11" width="13.2" style="4" customWidth="1"/>
    <col min="12" max="12" width="9" style="4"/>
    <col min="13" max="13" width="12.625" style="4"/>
    <col min="14" max="14" width="11.4" style="4"/>
    <col min="15" max="16384" width="9" style="4"/>
  </cols>
  <sheetData>
    <row r="1" ht="26" customHeight="1" spans="1:7">
      <c r="A1" s="5" t="s">
        <v>0</v>
      </c>
      <c r="B1" s="5"/>
      <c r="C1" s="5"/>
      <c r="D1" s="5"/>
      <c r="E1" s="5"/>
      <c r="F1" s="5"/>
      <c r="G1" s="5"/>
    </row>
    <row r="2" ht="15" customHeight="1" spans="1:11">
      <c r="A2" s="6" t="s">
        <v>1</v>
      </c>
      <c r="B2" s="6"/>
      <c r="C2" s="6"/>
      <c r="D2" s="6"/>
      <c r="E2" s="6"/>
      <c r="F2" s="6"/>
      <c r="G2" s="6"/>
      <c r="I2" s="13" t="s">
        <v>2</v>
      </c>
      <c r="J2" s="14"/>
      <c r="K2" s="13" t="s">
        <v>3</v>
      </c>
    </row>
    <row r="3" ht="15" customHeight="1" spans="1:11">
      <c r="A3" s="6" t="s">
        <v>4</v>
      </c>
      <c r="B3" s="6"/>
      <c r="C3" s="6"/>
      <c r="D3" s="6"/>
      <c r="E3" s="6"/>
      <c r="F3" s="6"/>
      <c r="G3" s="6"/>
      <c r="I3" s="14"/>
      <c r="J3" s="14"/>
      <c r="K3" s="14"/>
    </row>
    <row r="4" ht="15" customHeight="1" spans="1:11">
      <c r="A4" s="7" t="str">
        <f>"开标地点:"&amp;'[1]1、基本情况一览表'!G21</f>
        <v>开标地点:盐城市希望大道南路5号国际软件园6号楼B座六楼开标室</v>
      </c>
      <c r="B4" s="7"/>
      <c r="C4" s="7"/>
      <c r="D4" s="7"/>
      <c r="E4" s="7"/>
      <c r="F4" s="7"/>
      <c r="G4" s="7"/>
      <c r="I4" s="15">
        <f>MAX(C6:C129)</f>
        <v>1940016.62</v>
      </c>
      <c r="J4" s="14"/>
      <c r="K4" s="15">
        <f>MIN(C6:C129)</f>
        <v>1488808.08</v>
      </c>
    </row>
    <row r="5" s="1" customFormat="1" ht="41" customHeight="1" spans="1:7">
      <c r="A5" s="8" t="s">
        <v>5</v>
      </c>
      <c r="B5" s="9" t="s">
        <v>6</v>
      </c>
      <c r="C5" s="10" t="s">
        <v>7</v>
      </c>
      <c r="D5" s="8" t="s">
        <v>8</v>
      </c>
      <c r="E5" s="8" t="s">
        <v>9</v>
      </c>
      <c r="F5" s="9" t="s">
        <v>10</v>
      </c>
      <c r="G5" s="8" t="s">
        <v>11</v>
      </c>
    </row>
    <row r="6" s="1" customFormat="1" ht="25" customHeight="1" spans="1:7">
      <c r="A6" s="8">
        <v>1</v>
      </c>
      <c r="B6" s="11" t="s">
        <v>12</v>
      </c>
      <c r="C6" s="12">
        <v>1584501.01</v>
      </c>
      <c r="D6" s="8" t="s">
        <v>13</v>
      </c>
      <c r="E6" s="8">
        <v>30</v>
      </c>
      <c r="F6" s="8" t="s">
        <v>14</v>
      </c>
      <c r="G6" s="8" t="s">
        <v>15</v>
      </c>
    </row>
    <row r="7" s="1" customFormat="1" ht="64" customHeight="1" spans="1:7">
      <c r="A7" s="8">
        <v>2</v>
      </c>
      <c r="B7" s="11" t="s">
        <v>16</v>
      </c>
      <c r="C7" s="12">
        <v>1544102.35</v>
      </c>
      <c r="D7" s="8" t="s">
        <v>17</v>
      </c>
      <c r="E7" s="8">
        <v>30</v>
      </c>
      <c r="F7" s="8" t="s">
        <v>14</v>
      </c>
      <c r="G7" s="8" t="s">
        <v>18</v>
      </c>
    </row>
    <row r="8" s="1" customFormat="1" ht="19" customHeight="1" spans="1:7">
      <c r="A8" s="8">
        <v>3</v>
      </c>
      <c r="B8" s="11" t="s">
        <v>19</v>
      </c>
      <c r="C8" s="12">
        <v>1676265.65</v>
      </c>
      <c r="D8" s="8" t="s">
        <v>20</v>
      </c>
      <c r="E8" s="8">
        <v>30</v>
      </c>
      <c r="F8" s="8" t="s">
        <v>14</v>
      </c>
      <c r="G8" s="8" t="s">
        <v>15</v>
      </c>
    </row>
    <row r="9" s="1" customFormat="1" ht="19" customHeight="1" spans="1:14">
      <c r="A9" s="8">
        <v>4</v>
      </c>
      <c r="B9" s="11" t="s">
        <v>21</v>
      </c>
      <c r="C9" s="12">
        <v>1488808.08</v>
      </c>
      <c r="D9" s="8" t="s">
        <v>22</v>
      </c>
      <c r="E9" s="8">
        <v>30</v>
      </c>
      <c r="F9" s="8" t="s">
        <v>14</v>
      </c>
      <c r="G9" s="8" t="s">
        <v>15</v>
      </c>
      <c r="M9" s="1" t="e">
        <f>AVERAGE(K8:K93)</f>
        <v>#DIV/0!</v>
      </c>
      <c r="N9" s="1" t="e">
        <f>M9*0.93</f>
        <v>#DIV/0!</v>
      </c>
    </row>
    <row r="10" s="1" customFormat="1" ht="19" customHeight="1" spans="1:7">
      <c r="A10" s="8">
        <v>5</v>
      </c>
      <c r="B10" s="11" t="s">
        <v>23</v>
      </c>
      <c r="C10" s="12">
        <v>1558085.58</v>
      </c>
      <c r="D10" s="8" t="s">
        <v>24</v>
      </c>
      <c r="E10" s="8">
        <v>30</v>
      </c>
      <c r="F10" s="8" t="s">
        <v>14</v>
      </c>
      <c r="G10" s="8" t="s">
        <v>15</v>
      </c>
    </row>
    <row r="11" s="1" customFormat="1" ht="19" customHeight="1" spans="1:7">
      <c r="A11" s="8">
        <v>6</v>
      </c>
      <c r="B11" s="11" t="s">
        <v>25</v>
      </c>
      <c r="C11" s="12">
        <v>1695947.1</v>
      </c>
      <c r="D11" s="8" t="s">
        <v>26</v>
      </c>
      <c r="E11" s="8">
        <v>30</v>
      </c>
      <c r="F11" s="8" t="s">
        <v>14</v>
      </c>
      <c r="G11" s="8" t="s">
        <v>15</v>
      </c>
    </row>
    <row r="12" s="1" customFormat="1" ht="19" customHeight="1" spans="1:7">
      <c r="A12" s="8">
        <v>7</v>
      </c>
      <c r="B12" s="11" t="s">
        <v>27</v>
      </c>
      <c r="C12" s="12">
        <v>1536166.06</v>
      </c>
      <c r="D12" s="8" t="s">
        <v>28</v>
      </c>
      <c r="E12" s="8">
        <v>30</v>
      </c>
      <c r="F12" s="8" t="s">
        <v>14</v>
      </c>
      <c r="G12" s="8" t="s">
        <v>15</v>
      </c>
    </row>
    <row r="13" s="1" customFormat="1" ht="19" customHeight="1" spans="1:7">
      <c r="A13" s="8">
        <v>8</v>
      </c>
      <c r="B13" s="11" t="s">
        <v>29</v>
      </c>
      <c r="C13" s="12">
        <v>1576168.29</v>
      </c>
      <c r="D13" s="8" t="s">
        <v>30</v>
      </c>
      <c r="E13" s="8">
        <v>30</v>
      </c>
      <c r="F13" s="8" t="s">
        <v>14</v>
      </c>
      <c r="G13" s="8" t="s">
        <v>15</v>
      </c>
    </row>
    <row r="14" s="1" customFormat="1" ht="19" customHeight="1" spans="1:7">
      <c r="A14" s="8">
        <v>9</v>
      </c>
      <c r="B14" s="11" t="s">
        <v>31</v>
      </c>
      <c r="C14" s="12">
        <v>1623901.88</v>
      </c>
      <c r="D14" s="8" t="s">
        <v>32</v>
      </c>
      <c r="E14" s="8">
        <v>30</v>
      </c>
      <c r="F14" s="8" t="s">
        <v>14</v>
      </c>
      <c r="G14" s="8" t="s">
        <v>15</v>
      </c>
    </row>
    <row r="15" s="1" customFormat="1" ht="19" customHeight="1" spans="1:7">
      <c r="A15" s="8">
        <v>10</v>
      </c>
      <c r="B15" s="11" t="s">
        <v>33</v>
      </c>
      <c r="C15" s="12">
        <v>1940016.62</v>
      </c>
      <c r="D15" s="8" t="s">
        <v>34</v>
      </c>
      <c r="E15" s="8">
        <v>30</v>
      </c>
      <c r="F15" s="8" t="s">
        <v>14</v>
      </c>
      <c r="G15" s="8" t="s">
        <v>15</v>
      </c>
    </row>
    <row r="16" s="1" customFormat="1" ht="19" customHeight="1" spans="1:7">
      <c r="A16" s="8">
        <v>11</v>
      </c>
      <c r="B16" s="11" t="s">
        <v>35</v>
      </c>
      <c r="C16" s="12">
        <v>1565155.15</v>
      </c>
      <c r="D16" s="8" t="s">
        <v>36</v>
      </c>
      <c r="E16" s="8">
        <v>30</v>
      </c>
      <c r="F16" s="8" t="s">
        <v>14</v>
      </c>
      <c r="G16" s="8" t="s">
        <v>15</v>
      </c>
    </row>
    <row r="17" s="1" customFormat="1" ht="19" customHeight="1" spans="1:7">
      <c r="A17" s="8">
        <v>12</v>
      </c>
      <c r="B17" s="11" t="s">
        <v>37</v>
      </c>
      <c r="C17" s="12">
        <v>1594600</v>
      </c>
      <c r="D17" s="8" t="s">
        <v>38</v>
      </c>
      <c r="E17" s="8">
        <v>30</v>
      </c>
      <c r="F17" s="8" t="s">
        <v>14</v>
      </c>
      <c r="G17" s="8" t="s">
        <v>15</v>
      </c>
    </row>
    <row r="18" s="1" customFormat="1" ht="51" customHeight="1" spans="1:9">
      <c r="A18" s="8">
        <v>13</v>
      </c>
      <c r="B18" s="11" t="s">
        <v>39</v>
      </c>
      <c r="C18" s="12">
        <v>1603865.57</v>
      </c>
      <c r="D18" s="8" t="s">
        <v>40</v>
      </c>
      <c r="E18" s="8">
        <v>30</v>
      </c>
      <c r="F18" s="8" t="s">
        <v>14</v>
      </c>
      <c r="G18" s="8" t="s">
        <v>41</v>
      </c>
      <c r="I18" s="16"/>
    </row>
    <row r="19" s="1" customFormat="1" ht="18" customHeight="1" spans="1:7">
      <c r="A19" s="8">
        <v>14</v>
      </c>
      <c r="B19" s="11" t="s">
        <v>42</v>
      </c>
      <c r="C19" s="12">
        <v>1548217.56</v>
      </c>
      <c r="D19" s="8" t="s">
        <v>43</v>
      </c>
      <c r="E19" s="8">
        <v>30</v>
      </c>
      <c r="F19" s="8" t="s">
        <v>14</v>
      </c>
      <c r="G19" s="8" t="s">
        <v>15</v>
      </c>
    </row>
    <row r="20" s="1" customFormat="1" ht="18" customHeight="1" spans="1:7">
      <c r="A20" s="8">
        <v>15</v>
      </c>
      <c r="B20" s="11" t="s">
        <v>44</v>
      </c>
      <c r="C20" s="12">
        <v>1543609.78</v>
      </c>
      <c r="D20" s="8" t="s">
        <v>45</v>
      </c>
      <c r="E20" s="8">
        <v>30</v>
      </c>
      <c r="F20" s="8" t="s">
        <v>14</v>
      </c>
      <c r="G20" s="8" t="s">
        <v>15</v>
      </c>
    </row>
    <row r="21" s="1" customFormat="1" ht="18" customHeight="1" spans="1:7">
      <c r="A21" s="8">
        <v>16</v>
      </c>
      <c r="B21" s="11" t="s">
        <v>46</v>
      </c>
      <c r="C21" s="12">
        <v>1511111.11</v>
      </c>
      <c r="D21" s="8" t="s">
        <v>47</v>
      </c>
      <c r="E21" s="8">
        <v>30</v>
      </c>
      <c r="F21" s="8" t="s">
        <v>14</v>
      </c>
      <c r="G21" s="8" t="s">
        <v>15</v>
      </c>
    </row>
    <row r="22" s="1" customFormat="1" ht="18" customHeight="1" spans="1:7">
      <c r="A22" s="8">
        <v>17</v>
      </c>
      <c r="B22" s="11" t="s">
        <v>48</v>
      </c>
      <c r="C22" s="12">
        <v>1594781.52</v>
      </c>
      <c r="D22" s="8" t="s">
        <v>49</v>
      </c>
      <c r="E22" s="8">
        <v>30</v>
      </c>
      <c r="F22" s="8" t="s">
        <v>14</v>
      </c>
      <c r="G22" s="8" t="s">
        <v>15</v>
      </c>
    </row>
    <row r="23" s="1" customFormat="1" ht="18" customHeight="1" spans="1:7">
      <c r="A23" s="8">
        <v>18</v>
      </c>
      <c r="B23" s="11" t="s">
        <v>50</v>
      </c>
      <c r="C23" s="12">
        <v>1618546.98</v>
      </c>
      <c r="D23" s="8" t="s">
        <v>51</v>
      </c>
      <c r="E23" s="8">
        <v>30</v>
      </c>
      <c r="F23" s="8" t="s">
        <v>14</v>
      </c>
      <c r="G23" s="8" t="s">
        <v>15</v>
      </c>
    </row>
    <row r="24" s="1" customFormat="1" ht="18" customHeight="1" spans="1:7">
      <c r="A24" s="8">
        <v>19</v>
      </c>
      <c r="B24" s="11" t="s">
        <v>52</v>
      </c>
      <c r="C24" s="12">
        <v>1540451.53</v>
      </c>
      <c r="D24" s="8" t="s">
        <v>53</v>
      </c>
      <c r="E24" s="8">
        <v>30</v>
      </c>
      <c r="F24" s="8" t="s">
        <v>14</v>
      </c>
      <c r="G24" s="8" t="s">
        <v>15</v>
      </c>
    </row>
    <row r="25" s="1" customFormat="1" ht="18" customHeight="1" spans="1:7">
      <c r="A25" s="8">
        <v>20</v>
      </c>
      <c r="B25" s="11" t="s">
        <v>54</v>
      </c>
      <c r="C25" s="12">
        <v>1526361.63</v>
      </c>
      <c r="D25" s="8" t="s">
        <v>55</v>
      </c>
      <c r="E25" s="8">
        <v>30</v>
      </c>
      <c r="F25" s="8" t="s">
        <v>14</v>
      </c>
      <c r="G25" s="8" t="s">
        <v>15</v>
      </c>
    </row>
    <row r="26" s="1" customFormat="1" ht="18" customHeight="1" spans="1:7">
      <c r="A26" s="8">
        <v>21</v>
      </c>
      <c r="B26" s="11" t="s">
        <v>56</v>
      </c>
      <c r="C26" s="12">
        <v>1725434.27</v>
      </c>
      <c r="D26" s="8" t="s">
        <v>57</v>
      </c>
      <c r="E26" s="8">
        <v>30</v>
      </c>
      <c r="F26" s="8" t="s">
        <v>14</v>
      </c>
      <c r="G26" s="8" t="s">
        <v>15</v>
      </c>
    </row>
    <row r="27" s="1" customFormat="1" ht="18" customHeight="1" spans="1:7">
      <c r="A27" s="8">
        <v>22</v>
      </c>
      <c r="B27" s="11" t="s">
        <v>58</v>
      </c>
      <c r="C27" s="12">
        <v>1698663.72</v>
      </c>
      <c r="D27" s="8" t="s">
        <v>59</v>
      </c>
      <c r="E27" s="8">
        <v>30</v>
      </c>
      <c r="F27" s="8" t="s">
        <v>14</v>
      </c>
      <c r="G27" s="8" t="s">
        <v>15</v>
      </c>
    </row>
    <row r="28" s="1" customFormat="1" ht="18" customHeight="1" spans="1:7">
      <c r="A28" s="8">
        <v>23</v>
      </c>
      <c r="B28" s="11" t="s">
        <v>60</v>
      </c>
      <c r="C28" s="12">
        <v>1603820.86</v>
      </c>
      <c r="D28" s="8" t="s">
        <v>61</v>
      </c>
      <c r="E28" s="8">
        <v>30</v>
      </c>
      <c r="F28" s="8" t="s">
        <v>14</v>
      </c>
      <c r="G28" s="8" t="s">
        <v>15</v>
      </c>
    </row>
    <row r="29" s="1" customFormat="1" ht="18" customHeight="1" spans="1:7">
      <c r="A29" s="8">
        <v>24</v>
      </c>
      <c r="B29" s="11" t="s">
        <v>62</v>
      </c>
      <c r="C29" s="12">
        <v>1534666.16</v>
      </c>
      <c r="D29" s="8" t="s">
        <v>63</v>
      </c>
      <c r="E29" s="8">
        <v>30</v>
      </c>
      <c r="F29" s="8" t="s">
        <v>14</v>
      </c>
      <c r="G29" s="8" t="s">
        <v>15</v>
      </c>
    </row>
    <row r="30" s="1" customFormat="1" ht="18" customHeight="1" spans="1:7">
      <c r="A30" s="8">
        <v>25</v>
      </c>
      <c r="B30" s="11" t="s">
        <v>64</v>
      </c>
      <c r="C30" s="12">
        <v>1641342.67</v>
      </c>
      <c r="D30" s="8" t="s">
        <v>65</v>
      </c>
      <c r="E30" s="8">
        <v>30</v>
      </c>
      <c r="F30" s="8" t="s">
        <v>14</v>
      </c>
      <c r="G30" s="8" t="s">
        <v>15</v>
      </c>
    </row>
    <row r="31" s="1" customFormat="1" ht="18" customHeight="1" spans="1:7">
      <c r="A31" s="8">
        <v>26</v>
      </c>
      <c r="B31" s="11" t="s">
        <v>66</v>
      </c>
      <c r="C31" s="12">
        <v>1658804.53</v>
      </c>
      <c r="D31" s="8" t="s">
        <v>67</v>
      </c>
      <c r="E31" s="8">
        <v>30</v>
      </c>
      <c r="F31" s="8" t="s">
        <v>14</v>
      </c>
      <c r="G31" s="8" t="s">
        <v>15</v>
      </c>
    </row>
    <row r="32" s="1" customFormat="1" ht="18" customHeight="1" spans="1:7">
      <c r="A32" s="8">
        <v>27</v>
      </c>
      <c r="B32" s="11" t="s">
        <v>68</v>
      </c>
      <c r="C32" s="12">
        <v>1778900.54</v>
      </c>
      <c r="D32" s="8" t="s">
        <v>69</v>
      </c>
      <c r="E32" s="8">
        <v>30</v>
      </c>
      <c r="F32" s="8" t="s">
        <v>14</v>
      </c>
      <c r="G32" s="8" t="s">
        <v>15</v>
      </c>
    </row>
    <row r="33" s="1" customFormat="1" ht="18" customHeight="1" spans="1:7">
      <c r="A33" s="8">
        <v>28</v>
      </c>
      <c r="B33" s="11" t="s">
        <v>70</v>
      </c>
      <c r="C33" s="12">
        <v>1571498.02</v>
      </c>
      <c r="D33" s="8" t="s">
        <v>71</v>
      </c>
      <c r="E33" s="8">
        <v>30</v>
      </c>
      <c r="F33" s="8" t="s">
        <v>14</v>
      </c>
      <c r="G33" s="8" t="s">
        <v>15</v>
      </c>
    </row>
    <row r="34" s="1" customFormat="1" ht="18" customHeight="1" spans="1:7">
      <c r="A34" s="8">
        <v>29</v>
      </c>
      <c r="B34" s="11" t="s">
        <v>72</v>
      </c>
      <c r="C34" s="12">
        <v>1605040.3</v>
      </c>
      <c r="D34" s="8" t="s">
        <v>73</v>
      </c>
      <c r="E34" s="8">
        <v>30</v>
      </c>
      <c r="F34" s="8" t="s">
        <v>14</v>
      </c>
      <c r="G34" s="8" t="s">
        <v>15</v>
      </c>
    </row>
    <row r="35" s="1" customFormat="1" ht="18" customHeight="1" spans="1:7">
      <c r="A35" s="8">
        <v>30</v>
      </c>
      <c r="B35" s="11" t="s">
        <v>74</v>
      </c>
      <c r="C35" s="12">
        <v>1532696.58</v>
      </c>
      <c r="D35" s="8" t="s">
        <v>75</v>
      </c>
      <c r="E35" s="8">
        <v>30</v>
      </c>
      <c r="F35" s="8" t="s">
        <v>14</v>
      </c>
      <c r="G35" s="8" t="s">
        <v>15</v>
      </c>
    </row>
    <row r="36" s="1" customFormat="1" ht="18" customHeight="1" spans="1:7">
      <c r="A36" s="8">
        <v>31</v>
      </c>
      <c r="B36" s="11" t="s">
        <v>76</v>
      </c>
      <c r="C36" s="12">
        <v>1565770.82</v>
      </c>
      <c r="D36" s="8" t="s">
        <v>77</v>
      </c>
      <c r="E36" s="8">
        <v>30</v>
      </c>
      <c r="F36" s="8" t="s">
        <v>14</v>
      </c>
      <c r="G36" s="8" t="s">
        <v>15</v>
      </c>
    </row>
    <row r="37" s="1" customFormat="1" ht="18" customHeight="1" spans="1:7">
      <c r="A37" s="8">
        <v>32</v>
      </c>
      <c r="B37" s="11" t="s">
        <v>78</v>
      </c>
      <c r="C37" s="12">
        <v>1593268.09</v>
      </c>
      <c r="D37" s="8" t="s">
        <v>79</v>
      </c>
      <c r="E37" s="8">
        <v>30</v>
      </c>
      <c r="F37" s="8" t="s">
        <v>14</v>
      </c>
      <c r="G37" s="8" t="s">
        <v>15</v>
      </c>
    </row>
    <row r="38" s="1" customFormat="1" ht="18" customHeight="1" spans="1:7">
      <c r="A38" s="8">
        <v>33</v>
      </c>
      <c r="B38" s="11" t="s">
        <v>80</v>
      </c>
      <c r="C38" s="12">
        <v>1891616.42</v>
      </c>
      <c r="D38" s="8" t="s">
        <v>81</v>
      </c>
      <c r="E38" s="8">
        <v>30</v>
      </c>
      <c r="F38" s="8" t="s">
        <v>14</v>
      </c>
      <c r="G38" s="8" t="s">
        <v>15</v>
      </c>
    </row>
    <row r="39" s="1" customFormat="1" ht="18" customHeight="1" spans="1:7">
      <c r="A39" s="8">
        <v>34</v>
      </c>
      <c r="B39" s="11" t="s">
        <v>82</v>
      </c>
      <c r="C39" s="12">
        <v>1556220.57</v>
      </c>
      <c r="D39" s="8" t="s">
        <v>83</v>
      </c>
      <c r="E39" s="8">
        <v>30</v>
      </c>
      <c r="F39" s="8" t="s">
        <v>14</v>
      </c>
      <c r="G39" s="8" t="s">
        <v>15</v>
      </c>
    </row>
    <row r="40" s="1" customFormat="1" ht="18" customHeight="1" spans="1:7">
      <c r="A40" s="8">
        <v>35</v>
      </c>
      <c r="B40" s="11" t="s">
        <v>84</v>
      </c>
      <c r="C40" s="12">
        <v>1522599.09</v>
      </c>
      <c r="D40" s="8" t="s">
        <v>85</v>
      </c>
      <c r="E40" s="8">
        <v>30</v>
      </c>
      <c r="F40" s="8" t="s">
        <v>14</v>
      </c>
      <c r="G40" s="8" t="s">
        <v>15</v>
      </c>
    </row>
    <row r="41" s="1" customFormat="1" ht="18" customHeight="1" spans="1:7">
      <c r="A41" s="8">
        <v>36</v>
      </c>
      <c r="B41" s="11" t="s">
        <v>86</v>
      </c>
      <c r="C41" s="12">
        <v>1636567.56</v>
      </c>
      <c r="D41" s="8" t="s">
        <v>87</v>
      </c>
      <c r="E41" s="8">
        <v>30</v>
      </c>
      <c r="F41" s="8" t="s">
        <v>14</v>
      </c>
      <c r="G41" s="8" t="s">
        <v>15</v>
      </c>
    </row>
    <row r="42" s="1" customFormat="1" ht="18" customHeight="1" spans="1:7">
      <c r="A42" s="8">
        <v>37</v>
      </c>
      <c r="B42" s="11" t="s">
        <v>88</v>
      </c>
      <c r="C42" s="12">
        <v>1652984.16</v>
      </c>
      <c r="D42" s="8" t="s">
        <v>89</v>
      </c>
      <c r="E42" s="8">
        <v>30</v>
      </c>
      <c r="F42" s="8" t="s">
        <v>14</v>
      </c>
      <c r="G42" s="8" t="s">
        <v>15</v>
      </c>
    </row>
    <row r="43" s="1" customFormat="1" ht="18" customHeight="1" spans="1:7">
      <c r="A43" s="8">
        <v>38</v>
      </c>
      <c r="B43" s="11" t="s">
        <v>90</v>
      </c>
      <c r="C43" s="12">
        <v>1501234.5</v>
      </c>
      <c r="D43" s="8" t="s">
        <v>91</v>
      </c>
      <c r="E43" s="8">
        <v>30</v>
      </c>
      <c r="F43" s="8" t="s">
        <v>14</v>
      </c>
      <c r="G43" s="8" t="s">
        <v>15</v>
      </c>
    </row>
    <row r="44" s="1" customFormat="1" ht="18" customHeight="1" spans="1:7">
      <c r="A44" s="8">
        <v>39</v>
      </c>
      <c r="B44" s="11" t="s">
        <v>92</v>
      </c>
      <c r="C44" s="12">
        <v>1612726.63</v>
      </c>
      <c r="D44" s="8" t="s">
        <v>93</v>
      </c>
      <c r="E44" s="8">
        <v>30</v>
      </c>
      <c r="F44" s="8" t="s">
        <v>14</v>
      </c>
      <c r="G44" s="8" t="s">
        <v>15</v>
      </c>
    </row>
    <row r="45" s="1" customFormat="1" ht="18" customHeight="1" spans="1:7">
      <c r="A45" s="8">
        <v>40</v>
      </c>
      <c r="B45" s="11" t="s">
        <v>94</v>
      </c>
      <c r="C45" s="12">
        <v>1586600</v>
      </c>
      <c r="D45" s="8" t="s">
        <v>95</v>
      </c>
      <c r="E45" s="8">
        <v>30</v>
      </c>
      <c r="F45" s="8" t="s">
        <v>14</v>
      </c>
      <c r="G45" s="8" t="s">
        <v>15</v>
      </c>
    </row>
    <row r="46" s="1" customFormat="1" ht="18" customHeight="1" spans="1:7">
      <c r="A46" s="8">
        <v>41</v>
      </c>
      <c r="B46" s="11" t="s">
        <v>96</v>
      </c>
      <c r="C46" s="12">
        <v>1614950.18</v>
      </c>
      <c r="D46" s="8" t="s">
        <v>97</v>
      </c>
      <c r="E46" s="8">
        <v>30</v>
      </c>
      <c r="F46" s="8" t="s">
        <v>14</v>
      </c>
      <c r="G46" s="8" t="s">
        <v>15</v>
      </c>
    </row>
    <row r="47" s="1" customFormat="1" ht="18" customHeight="1" spans="1:7">
      <c r="A47" s="8">
        <v>42</v>
      </c>
      <c r="B47" s="11" t="s">
        <v>98</v>
      </c>
      <c r="C47" s="12">
        <v>1522345.68</v>
      </c>
      <c r="D47" s="8" t="s">
        <v>99</v>
      </c>
      <c r="E47" s="8">
        <v>30</v>
      </c>
      <c r="F47" s="8" t="s">
        <v>14</v>
      </c>
      <c r="G47" s="8" t="s">
        <v>15</v>
      </c>
    </row>
    <row r="48" s="1" customFormat="1" ht="18" customHeight="1" spans="1:7">
      <c r="A48" s="8">
        <v>43</v>
      </c>
      <c r="B48" s="11" t="s">
        <v>100</v>
      </c>
      <c r="C48" s="12">
        <v>1618066.65</v>
      </c>
      <c r="D48" s="8" t="s">
        <v>101</v>
      </c>
      <c r="E48" s="8">
        <v>30</v>
      </c>
      <c r="F48" s="8" t="s">
        <v>14</v>
      </c>
      <c r="G48" s="8" t="s">
        <v>15</v>
      </c>
    </row>
    <row r="49" s="1" customFormat="1" ht="18" customHeight="1" spans="1:7">
      <c r="A49" s="8">
        <v>44</v>
      </c>
      <c r="B49" s="11" t="s">
        <v>102</v>
      </c>
      <c r="C49" s="12">
        <v>1578774.66</v>
      </c>
      <c r="D49" s="8" t="s">
        <v>103</v>
      </c>
      <c r="E49" s="8">
        <v>30</v>
      </c>
      <c r="F49" s="8" t="s">
        <v>14</v>
      </c>
      <c r="G49" s="8" t="s">
        <v>15</v>
      </c>
    </row>
    <row r="50" s="1" customFormat="1" ht="18" customHeight="1" spans="1:7">
      <c r="A50" s="8">
        <v>45</v>
      </c>
      <c r="B50" s="11" t="s">
        <v>104</v>
      </c>
      <c r="C50" s="12">
        <v>1498765.43</v>
      </c>
      <c r="D50" s="8" t="s">
        <v>105</v>
      </c>
      <c r="E50" s="8">
        <v>30</v>
      </c>
      <c r="F50" s="8" t="s">
        <v>14</v>
      </c>
      <c r="G50" s="8" t="s">
        <v>15</v>
      </c>
    </row>
    <row r="51" s="1" customFormat="1" ht="18" customHeight="1" spans="1:7">
      <c r="A51" s="8">
        <v>46</v>
      </c>
      <c r="B51" s="11" t="s">
        <v>106</v>
      </c>
      <c r="C51" s="12">
        <v>1666771.89</v>
      </c>
      <c r="D51" s="8" t="s">
        <v>107</v>
      </c>
      <c r="E51" s="8">
        <v>30</v>
      </c>
      <c r="F51" s="8" t="s">
        <v>14</v>
      </c>
      <c r="G51" s="8" t="s">
        <v>15</v>
      </c>
    </row>
    <row r="52" s="1" customFormat="1" ht="18" customHeight="1" spans="1:7">
      <c r="A52" s="8">
        <v>47</v>
      </c>
      <c r="B52" s="11" t="s">
        <v>108</v>
      </c>
      <c r="C52" s="12">
        <v>1649030.88</v>
      </c>
      <c r="D52" s="8" t="s">
        <v>109</v>
      </c>
      <c r="E52" s="8">
        <v>30</v>
      </c>
      <c r="F52" s="8" t="s">
        <v>14</v>
      </c>
      <c r="G52" s="8" t="s">
        <v>15</v>
      </c>
    </row>
    <row r="53" s="1" customFormat="1" ht="18" customHeight="1" spans="1:7">
      <c r="A53" s="8">
        <v>48</v>
      </c>
      <c r="B53" s="11" t="s">
        <v>110</v>
      </c>
      <c r="C53" s="12">
        <v>1489043.84</v>
      </c>
      <c r="D53" s="8" t="s">
        <v>111</v>
      </c>
      <c r="E53" s="8">
        <v>30</v>
      </c>
      <c r="F53" s="8" t="s">
        <v>14</v>
      </c>
      <c r="G53" s="8" t="s">
        <v>15</v>
      </c>
    </row>
    <row r="54" s="1" customFormat="1" ht="18" customHeight="1" spans="1:7">
      <c r="A54" s="8">
        <v>49</v>
      </c>
      <c r="B54" s="11" t="s">
        <v>112</v>
      </c>
      <c r="C54" s="12">
        <v>1544943.36</v>
      </c>
      <c r="D54" s="8" t="s">
        <v>113</v>
      </c>
      <c r="E54" s="8">
        <v>30</v>
      </c>
      <c r="F54" s="8" t="s">
        <v>14</v>
      </c>
      <c r="G54" s="8" t="s">
        <v>15</v>
      </c>
    </row>
    <row r="55" s="1" customFormat="1" ht="18" customHeight="1" spans="1:7">
      <c r="A55" s="8">
        <v>50</v>
      </c>
      <c r="B55" s="11" t="s">
        <v>114</v>
      </c>
      <c r="C55" s="12">
        <v>1622386.6</v>
      </c>
      <c r="D55" s="8" t="s">
        <v>115</v>
      </c>
      <c r="E55" s="8">
        <v>30</v>
      </c>
      <c r="F55" s="8" t="s">
        <v>14</v>
      </c>
      <c r="G55" s="8" t="s">
        <v>15</v>
      </c>
    </row>
    <row r="56" s="1" customFormat="1" ht="18" customHeight="1" spans="1:7">
      <c r="A56" s="8">
        <v>51</v>
      </c>
      <c r="B56" s="11" t="s">
        <v>116</v>
      </c>
      <c r="C56" s="12">
        <v>1532090.3</v>
      </c>
      <c r="D56" s="8" t="s">
        <v>117</v>
      </c>
      <c r="E56" s="8">
        <v>30</v>
      </c>
      <c r="F56" s="8" t="s">
        <v>14</v>
      </c>
      <c r="G56" s="8" t="s">
        <v>15</v>
      </c>
    </row>
    <row r="57" s="1" customFormat="1" ht="18" customHeight="1" spans="1:7">
      <c r="A57" s="8">
        <v>52</v>
      </c>
      <c r="B57" s="11" t="s">
        <v>118</v>
      </c>
      <c r="C57" s="12">
        <v>1534504.46</v>
      </c>
      <c r="D57" s="8" t="s">
        <v>119</v>
      </c>
      <c r="E57" s="8">
        <v>30</v>
      </c>
      <c r="F57" s="8" t="s">
        <v>14</v>
      </c>
      <c r="G57" s="8" t="s">
        <v>15</v>
      </c>
    </row>
    <row r="58" s="1" customFormat="1" ht="18" customHeight="1" spans="1:7">
      <c r="A58" s="8">
        <v>53</v>
      </c>
      <c r="B58" s="11" t="s">
        <v>120</v>
      </c>
      <c r="C58" s="12">
        <v>1524044.33</v>
      </c>
      <c r="D58" s="8" t="s">
        <v>121</v>
      </c>
      <c r="E58" s="8">
        <v>30</v>
      </c>
      <c r="F58" s="8" t="s">
        <v>14</v>
      </c>
      <c r="G58" s="8" t="s">
        <v>15</v>
      </c>
    </row>
    <row r="59" s="1" customFormat="1" ht="18" customHeight="1" spans="1:7">
      <c r="A59" s="8">
        <v>54</v>
      </c>
      <c r="B59" s="11" t="s">
        <v>122</v>
      </c>
      <c r="C59" s="12">
        <v>1638607.89</v>
      </c>
      <c r="D59" s="8" t="s">
        <v>123</v>
      </c>
      <c r="E59" s="8">
        <v>30</v>
      </c>
      <c r="F59" s="8" t="s">
        <v>14</v>
      </c>
      <c r="G59" s="8" t="s">
        <v>15</v>
      </c>
    </row>
    <row r="60" s="1" customFormat="1" ht="32" customHeight="1" spans="1:7">
      <c r="A60" s="8">
        <v>55</v>
      </c>
      <c r="B60" s="11" t="s">
        <v>124</v>
      </c>
      <c r="C60" s="12">
        <v>1494381.25</v>
      </c>
      <c r="D60" s="8" t="s">
        <v>125</v>
      </c>
      <c r="E60" s="8">
        <v>30</v>
      </c>
      <c r="F60" s="8" t="s">
        <v>14</v>
      </c>
      <c r="G60" s="8" t="s">
        <v>15</v>
      </c>
    </row>
    <row r="61" s="1" customFormat="1" ht="18" customHeight="1" spans="1:7">
      <c r="A61" s="8">
        <v>56</v>
      </c>
      <c r="B61" s="11" t="s">
        <v>126</v>
      </c>
      <c r="C61" s="12">
        <v>1915850.85</v>
      </c>
      <c r="D61" s="8" t="s">
        <v>127</v>
      </c>
      <c r="E61" s="8">
        <v>30</v>
      </c>
      <c r="F61" s="8" t="s">
        <v>14</v>
      </c>
      <c r="G61" s="8" t="s">
        <v>15</v>
      </c>
    </row>
    <row r="62" s="1" customFormat="1" ht="18" customHeight="1" spans="1:7">
      <c r="A62" s="8">
        <v>57</v>
      </c>
      <c r="B62" s="11" t="s">
        <v>128</v>
      </c>
      <c r="C62" s="12">
        <v>1590510.22</v>
      </c>
      <c r="D62" s="8" t="s">
        <v>129</v>
      </c>
      <c r="E62" s="8">
        <v>30</v>
      </c>
      <c r="F62" s="8" t="s">
        <v>14</v>
      </c>
      <c r="G62" s="8" t="s">
        <v>15</v>
      </c>
    </row>
    <row r="63" s="1" customFormat="1" ht="18" customHeight="1" spans="1:7">
      <c r="A63" s="8">
        <v>58</v>
      </c>
      <c r="B63" s="11" t="s">
        <v>130</v>
      </c>
      <c r="C63" s="12">
        <v>1566412.16</v>
      </c>
      <c r="D63" s="8" t="s">
        <v>131</v>
      </c>
      <c r="E63" s="8">
        <v>30</v>
      </c>
      <c r="F63" s="8" t="s">
        <v>14</v>
      </c>
      <c r="G63" s="8" t="s">
        <v>15</v>
      </c>
    </row>
    <row r="64" s="1" customFormat="1" ht="18" customHeight="1" spans="1:9">
      <c r="A64" s="8">
        <v>59</v>
      </c>
      <c r="B64" s="11" t="s">
        <v>132</v>
      </c>
      <c r="C64" s="12">
        <v>1571788.88</v>
      </c>
      <c r="D64" s="8" t="s">
        <v>133</v>
      </c>
      <c r="E64" s="8">
        <v>30</v>
      </c>
      <c r="F64" s="8" t="s">
        <v>14</v>
      </c>
      <c r="G64" s="8" t="s">
        <v>15</v>
      </c>
      <c r="I64" s="16"/>
    </row>
    <row r="65" s="1" customFormat="1" ht="18" customHeight="1" spans="1:7">
      <c r="A65" s="8">
        <v>60</v>
      </c>
      <c r="B65" s="11" t="s">
        <v>134</v>
      </c>
      <c r="C65" s="12">
        <v>1538759.47</v>
      </c>
      <c r="D65" s="8" t="s">
        <v>135</v>
      </c>
      <c r="E65" s="8">
        <v>30</v>
      </c>
      <c r="F65" s="8" t="s">
        <v>14</v>
      </c>
      <c r="G65" s="8" t="s">
        <v>15</v>
      </c>
    </row>
    <row r="66" s="1" customFormat="1" ht="18" customHeight="1" spans="1:7">
      <c r="A66" s="8">
        <v>61</v>
      </c>
      <c r="B66" s="11" t="s">
        <v>136</v>
      </c>
      <c r="C66" s="12">
        <v>1646601.95</v>
      </c>
      <c r="D66" s="8" t="s">
        <v>137</v>
      </c>
      <c r="E66" s="8">
        <v>30</v>
      </c>
      <c r="F66" s="8" t="s">
        <v>14</v>
      </c>
      <c r="G66" s="8" t="s">
        <v>15</v>
      </c>
    </row>
    <row r="67" s="1" customFormat="1" ht="18" customHeight="1" spans="1:7">
      <c r="A67" s="8">
        <v>62</v>
      </c>
      <c r="B67" s="11" t="s">
        <v>138</v>
      </c>
      <c r="C67" s="12">
        <v>1603600.16</v>
      </c>
      <c r="D67" s="8" t="s">
        <v>139</v>
      </c>
      <c r="E67" s="8">
        <v>30</v>
      </c>
      <c r="F67" s="8" t="s">
        <v>14</v>
      </c>
      <c r="G67" s="8" t="s">
        <v>15</v>
      </c>
    </row>
    <row r="68" s="1" customFormat="1" ht="18" customHeight="1" spans="1:7">
      <c r="A68" s="8">
        <v>63</v>
      </c>
      <c r="B68" s="11" t="s">
        <v>140</v>
      </c>
      <c r="C68" s="12">
        <v>1554129.25</v>
      </c>
      <c r="D68" s="8" t="s">
        <v>141</v>
      </c>
      <c r="E68" s="8">
        <v>30</v>
      </c>
      <c r="F68" s="8" t="s">
        <v>14</v>
      </c>
      <c r="G68" s="8" t="s">
        <v>15</v>
      </c>
    </row>
    <row r="69" s="1" customFormat="1" ht="18" customHeight="1" spans="1:7">
      <c r="A69" s="8">
        <v>64</v>
      </c>
      <c r="B69" s="11" t="s">
        <v>142</v>
      </c>
      <c r="C69" s="12">
        <v>1656235.75</v>
      </c>
      <c r="D69" s="8" t="s">
        <v>143</v>
      </c>
      <c r="E69" s="8">
        <v>30</v>
      </c>
      <c r="F69" s="8" t="s">
        <v>14</v>
      </c>
      <c r="G69" s="8" t="s">
        <v>15</v>
      </c>
    </row>
    <row r="70" s="1" customFormat="1" ht="18" customHeight="1" spans="1:7">
      <c r="A70" s="8">
        <v>65</v>
      </c>
      <c r="B70" s="11" t="s">
        <v>144</v>
      </c>
      <c r="C70" s="12">
        <v>1550157.69</v>
      </c>
      <c r="D70" s="8" t="s">
        <v>145</v>
      </c>
      <c r="E70" s="8">
        <v>30</v>
      </c>
      <c r="F70" s="8" t="s">
        <v>14</v>
      </c>
      <c r="G70" s="8" t="s">
        <v>15</v>
      </c>
    </row>
    <row r="71" s="1" customFormat="1" ht="18" customHeight="1" spans="1:7">
      <c r="A71" s="8">
        <v>66</v>
      </c>
      <c r="B71" s="11" t="s">
        <v>146</v>
      </c>
      <c r="C71" s="12">
        <v>1505041.25</v>
      </c>
      <c r="D71" s="8" t="s">
        <v>147</v>
      </c>
      <c r="E71" s="8">
        <v>30</v>
      </c>
      <c r="F71" s="8" t="s">
        <v>14</v>
      </c>
      <c r="G71" s="8" t="s">
        <v>15</v>
      </c>
    </row>
    <row r="72" s="1" customFormat="1" ht="18" customHeight="1" spans="1:7">
      <c r="A72" s="8">
        <v>67</v>
      </c>
      <c r="B72" s="11" t="s">
        <v>148</v>
      </c>
      <c r="C72" s="12">
        <v>1664138.87</v>
      </c>
      <c r="D72" s="8" t="s">
        <v>149</v>
      </c>
      <c r="E72" s="8">
        <v>30</v>
      </c>
      <c r="F72" s="8" t="s">
        <v>14</v>
      </c>
      <c r="G72" s="8" t="s">
        <v>15</v>
      </c>
    </row>
    <row r="73" s="1" customFormat="1" ht="30" customHeight="1" spans="1:7">
      <c r="A73" s="8">
        <v>68</v>
      </c>
      <c r="B73" s="11" t="s">
        <v>150</v>
      </c>
      <c r="C73" s="12">
        <v>1583139.77</v>
      </c>
      <c r="D73" s="8" t="s">
        <v>151</v>
      </c>
      <c r="E73" s="8">
        <v>30</v>
      </c>
      <c r="F73" s="8" t="s">
        <v>14</v>
      </c>
      <c r="G73" s="8" t="s">
        <v>15</v>
      </c>
    </row>
    <row r="74" s="1" customFormat="1" ht="18" customHeight="1" spans="1:7">
      <c r="A74" s="8">
        <v>69</v>
      </c>
      <c r="B74" s="11" t="s">
        <v>152</v>
      </c>
      <c r="C74" s="12">
        <v>1601328.41</v>
      </c>
      <c r="D74" s="8" t="s">
        <v>153</v>
      </c>
      <c r="E74" s="8">
        <v>30</v>
      </c>
      <c r="F74" s="8" t="s">
        <v>14</v>
      </c>
      <c r="G74" s="8" t="s">
        <v>15</v>
      </c>
    </row>
    <row r="75" s="1" customFormat="1" ht="18" customHeight="1" spans="1:7">
      <c r="A75" s="8">
        <v>70</v>
      </c>
      <c r="B75" s="11" t="s">
        <v>154</v>
      </c>
      <c r="C75" s="12">
        <v>1514639.82</v>
      </c>
      <c r="D75" s="8" t="s">
        <v>155</v>
      </c>
      <c r="E75" s="8">
        <v>30</v>
      </c>
      <c r="F75" s="8" t="s">
        <v>14</v>
      </c>
      <c r="G75" s="8" t="s">
        <v>15</v>
      </c>
    </row>
    <row r="76" s="1" customFormat="1" ht="60" customHeight="1" spans="1:7">
      <c r="A76" s="8">
        <v>71</v>
      </c>
      <c r="B76" s="11" t="s">
        <v>156</v>
      </c>
      <c r="C76" s="12">
        <v>1566648.36</v>
      </c>
      <c r="D76" s="8" t="s">
        <v>157</v>
      </c>
      <c r="E76" s="8">
        <v>30</v>
      </c>
      <c r="F76" s="8" t="s">
        <v>14</v>
      </c>
      <c r="G76" s="8" t="s">
        <v>158</v>
      </c>
    </row>
    <row r="77" s="1" customFormat="1" ht="18" customHeight="1" spans="1:7">
      <c r="A77" s="8">
        <v>72</v>
      </c>
      <c r="B77" s="11" t="s">
        <v>159</v>
      </c>
      <c r="C77" s="12">
        <v>1573900</v>
      </c>
      <c r="D77" s="8" t="s">
        <v>160</v>
      </c>
      <c r="E77" s="8">
        <v>30</v>
      </c>
      <c r="F77" s="8" t="s">
        <v>14</v>
      </c>
      <c r="G77" s="8" t="s">
        <v>15</v>
      </c>
    </row>
    <row r="78" s="1" customFormat="1" ht="18" customHeight="1" spans="1:7">
      <c r="A78" s="8">
        <v>73</v>
      </c>
      <c r="B78" s="11" t="s">
        <v>161</v>
      </c>
      <c r="C78" s="12">
        <v>1573954.39</v>
      </c>
      <c r="D78" s="8" t="s">
        <v>162</v>
      </c>
      <c r="E78" s="8">
        <v>30</v>
      </c>
      <c r="F78" s="8" t="s">
        <v>14</v>
      </c>
      <c r="G78" s="8" t="s">
        <v>15</v>
      </c>
    </row>
    <row r="79" s="1" customFormat="1" ht="18" customHeight="1" spans="1:7">
      <c r="A79" s="8">
        <v>74</v>
      </c>
      <c r="B79" s="11" t="s">
        <v>163</v>
      </c>
      <c r="C79" s="12">
        <v>1561555.26</v>
      </c>
      <c r="D79" s="8" t="s">
        <v>164</v>
      </c>
      <c r="E79" s="8">
        <v>30</v>
      </c>
      <c r="F79" s="8" t="s">
        <v>14</v>
      </c>
      <c r="G79" s="8" t="s">
        <v>15</v>
      </c>
    </row>
    <row r="80" s="1" customFormat="1" ht="18" customHeight="1" spans="1:7">
      <c r="A80" s="8">
        <v>75</v>
      </c>
      <c r="B80" s="11" t="s">
        <v>165</v>
      </c>
      <c r="C80" s="12">
        <v>1588687.68</v>
      </c>
      <c r="D80" s="8" t="s">
        <v>166</v>
      </c>
      <c r="E80" s="8">
        <v>30</v>
      </c>
      <c r="F80" s="8" t="s">
        <v>14</v>
      </c>
      <c r="G80" s="8" t="s">
        <v>15</v>
      </c>
    </row>
    <row r="81" s="1" customFormat="1" ht="18" customHeight="1" spans="1:7">
      <c r="A81" s="8">
        <v>76</v>
      </c>
      <c r="B81" s="11" t="s">
        <v>167</v>
      </c>
      <c r="C81" s="12">
        <v>1585858.57</v>
      </c>
      <c r="D81" s="8" t="s">
        <v>168</v>
      </c>
      <c r="E81" s="8">
        <v>30</v>
      </c>
      <c r="F81" s="8" t="s">
        <v>14</v>
      </c>
      <c r="G81" s="8" t="s">
        <v>15</v>
      </c>
    </row>
    <row r="82" s="1" customFormat="1" ht="18" customHeight="1" spans="1:7">
      <c r="A82" s="8">
        <v>77</v>
      </c>
      <c r="B82" s="11" t="s">
        <v>169</v>
      </c>
      <c r="C82" s="12">
        <v>1646436.26</v>
      </c>
      <c r="D82" s="8" t="s">
        <v>170</v>
      </c>
      <c r="E82" s="8">
        <v>30</v>
      </c>
      <c r="F82" s="8" t="s">
        <v>14</v>
      </c>
      <c r="G82" s="8" t="s">
        <v>15</v>
      </c>
    </row>
    <row r="83" s="1" customFormat="1" ht="18" customHeight="1" spans="1:7">
      <c r="A83" s="8">
        <v>78</v>
      </c>
      <c r="B83" s="11" t="s">
        <v>171</v>
      </c>
      <c r="C83" s="12">
        <v>1629702.7</v>
      </c>
      <c r="D83" s="8" t="s">
        <v>172</v>
      </c>
      <c r="E83" s="8">
        <v>30</v>
      </c>
      <c r="F83" s="8" t="s">
        <v>14</v>
      </c>
      <c r="G83" s="8" t="s">
        <v>15</v>
      </c>
    </row>
    <row r="84" s="1" customFormat="1" ht="18" customHeight="1" spans="1:7">
      <c r="A84" s="8">
        <v>79</v>
      </c>
      <c r="B84" s="11" t="s">
        <v>173</v>
      </c>
      <c r="C84" s="12">
        <v>1681818.48</v>
      </c>
      <c r="D84" s="8" t="s">
        <v>174</v>
      </c>
      <c r="E84" s="8">
        <v>30</v>
      </c>
      <c r="F84" s="8" t="s">
        <v>14</v>
      </c>
      <c r="G84" s="8" t="s">
        <v>15</v>
      </c>
    </row>
    <row r="85" s="1" customFormat="1" ht="18" customHeight="1" spans="1:7">
      <c r="A85" s="8">
        <v>80</v>
      </c>
      <c r="B85" s="11" t="s">
        <v>175</v>
      </c>
      <c r="C85" s="12">
        <v>1694364.88</v>
      </c>
      <c r="D85" s="8" t="s">
        <v>176</v>
      </c>
      <c r="E85" s="8">
        <v>30</v>
      </c>
      <c r="F85" s="8" t="s">
        <v>14</v>
      </c>
      <c r="G85" s="8" t="s">
        <v>15</v>
      </c>
    </row>
    <row r="86" s="1" customFormat="1" ht="18" customHeight="1" spans="1:7">
      <c r="A86" s="8">
        <v>81</v>
      </c>
      <c r="B86" s="11" t="s">
        <v>177</v>
      </c>
      <c r="C86" s="12">
        <v>1646678.77</v>
      </c>
      <c r="D86" s="8" t="s">
        <v>178</v>
      </c>
      <c r="E86" s="8">
        <v>30</v>
      </c>
      <c r="F86" s="8" t="s">
        <v>14</v>
      </c>
      <c r="G86" s="8" t="s">
        <v>15</v>
      </c>
    </row>
    <row r="87" s="1" customFormat="1" ht="18" customHeight="1" spans="1:7">
      <c r="A87" s="8">
        <v>82</v>
      </c>
      <c r="B87" s="11" t="s">
        <v>179</v>
      </c>
      <c r="C87" s="12">
        <v>1623882.33</v>
      </c>
      <c r="D87" s="8" t="s">
        <v>180</v>
      </c>
      <c r="E87" s="8">
        <v>30</v>
      </c>
      <c r="F87" s="8" t="s">
        <v>14</v>
      </c>
      <c r="G87" s="8" t="s">
        <v>15</v>
      </c>
    </row>
    <row r="88" s="1" customFormat="1" ht="18" customHeight="1" spans="1:7">
      <c r="A88" s="8">
        <v>83</v>
      </c>
      <c r="B88" s="11" t="s">
        <v>181</v>
      </c>
      <c r="C88" s="12">
        <v>1606421.36</v>
      </c>
      <c r="D88" s="8" t="s">
        <v>182</v>
      </c>
      <c r="E88" s="8">
        <v>30</v>
      </c>
      <c r="F88" s="8" t="s">
        <v>14</v>
      </c>
      <c r="G88" s="8" t="s">
        <v>15</v>
      </c>
    </row>
    <row r="89" s="1" customFormat="1" ht="18" customHeight="1" spans="1:7">
      <c r="A89" s="8">
        <v>84</v>
      </c>
      <c r="B89" s="11" t="s">
        <v>183</v>
      </c>
      <c r="C89" s="12">
        <v>1633635.8</v>
      </c>
      <c r="D89" s="8" t="s">
        <v>184</v>
      </c>
      <c r="E89" s="8">
        <v>30</v>
      </c>
      <c r="F89" s="8" t="s">
        <v>14</v>
      </c>
      <c r="G89" s="8" t="s">
        <v>15</v>
      </c>
    </row>
    <row r="90" s="1" customFormat="1" ht="18" customHeight="1" spans="1:7">
      <c r="A90" s="8">
        <v>85</v>
      </c>
      <c r="B90" s="11" t="s">
        <v>185</v>
      </c>
      <c r="C90" s="12">
        <v>1730198.88</v>
      </c>
      <c r="D90" s="8" t="s">
        <v>186</v>
      </c>
      <c r="E90" s="8">
        <v>30</v>
      </c>
      <c r="F90" s="8" t="s">
        <v>14</v>
      </c>
      <c r="G90" s="8" t="s">
        <v>15</v>
      </c>
    </row>
    <row r="91" s="1" customFormat="1" ht="18" customHeight="1" spans="1:7">
      <c r="A91" s="8">
        <v>86</v>
      </c>
      <c r="B91" s="11" t="s">
        <v>187</v>
      </c>
      <c r="C91" s="12">
        <v>1494909.09</v>
      </c>
      <c r="D91" s="8" t="s">
        <v>188</v>
      </c>
      <c r="E91" s="8">
        <v>30</v>
      </c>
      <c r="F91" s="8" t="s">
        <v>14</v>
      </c>
      <c r="G91" s="8" t="s">
        <v>15</v>
      </c>
    </row>
    <row r="92" s="1" customFormat="1" ht="18" customHeight="1" spans="1:7">
      <c r="A92" s="8">
        <v>87</v>
      </c>
      <c r="B92" s="11" t="s">
        <v>189</v>
      </c>
      <c r="C92" s="12">
        <v>1598165.61</v>
      </c>
      <c r="D92" s="8" t="s">
        <v>190</v>
      </c>
      <c r="E92" s="8">
        <v>30</v>
      </c>
      <c r="F92" s="8" t="s">
        <v>14</v>
      </c>
      <c r="G92" s="8" t="s">
        <v>15</v>
      </c>
    </row>
    <row r="93" s="1" customFormat="1" ht="18" customHeight="1" spans="1:7">
      <c r="A93" s="8">
        <v>88</v>
      </c>
      <c r="B93" s="11" t="s">
        <v>191</v>
      </c>
      <c r="C93" s="12">
        <v>1553866.09</v>
      </c>
      <c r="D93" s="8" t="s">
        <v>192</v>
      </c>
      <c r="E93" s="8">
        <v>30</v>
      </c>
      <c r="F93" s="8" t="s">
        <v>14</v>
      </c>
      <c r="G93" s="8" t="s">
        <v>15</v>
      </c>
    </row>
    <row r="94" s="1" customFormat="1" ht="25" hidden="1" customHeight="1" spans="1:7">
      <c r="A94" s="8">
        <v>170</v>
      </c>
      <c r="B94" s="11"/>
      <c r="C94" s="12"/>
      <c r="D94" s="8"/>
      <c r="E94" s="8"/>
      <c r="F94" s="8"/>
      <c r="G94" s="8"/>
    </row>
    <row r="95" s="1" customFormat="1" ht="25" hidden="1" customHeight="1" spans="1:7">
      <c r="A95" s="8">
        <v>171</v>
      </c>
      <c r="B95" s="11"/>
      <c r="C95" s="12"/>
      <c r="D95" s="8"/>
      <c r="E95" s="8"/>
      <c r="F95" s="8"/>
      <c r="G95" s="8"/>
    </row>
    <row r="96" s="1" customFormat="1" ht="25" hidden="1" customHeight="1" spans="1:7">
      <c r="A96" s="8">
        <v>172</v>
      </c>
      <c r="B96" s="11"/>
      <c r="C96" s="12"/>
      <c r="D96" s="8"/>
      <c r="E96" s="8"/>
      <c r="F96" s="8"/>
      <c r="G96" s="8"/>
    </row>
    <row r="97" s="1" customFormat="1" ht="25" hidden="1" customHeight="1" spans="1:7">
      <c r="A97" s="8">
        <v>173</v>
      </c>
      <c r="B97" s="11"/>
      <c r="C97" s="12"/>
      <c r="D97" s="8"/>
      <c r="E97" s="8"/>
      <c r="F97" s="8"/>
      <c r="G97" s="8"/>
    </row>
    <row r="98" s="1" customFormat="1" ht="25" hidden="1" customHeight="1" spans="1:7">
      <c r="A98" s="8">
        <v>174</v>
      </c>
      <c r="B98" s="11"/>
      <c r="C98" s="12"/>
      <c r="D98" s="8"/>
      <c r="E98" s="8"/>
      <c r="F98" s="8"/>
      <c r="G98" s="8"/>
    </row>
    <row r="99" s="1" customFormat="1" ht="25" hidden="1" customHeight="1" spans="1:7">
      <c r="A99" s="8">
        <v>175</v>
      </c>
      <c r="B99" s="11"/>
      <c r="C99" s="12"/>
      <c r="D99" s="8"/>
      <c r="E99" s="8"/>
      <c r="F99" s="8"/>
      <c r="G99" s="8"/>
    </row>
    <row r="100" s="1" customFormat="1" ht="25" hidden="1" customHeight="1" spans="1:7">
      <c r="A100" s="8">
        <v>176</v>
      </c>
      <c r="B100" s="11"/>
      <c r="C100" s="12"/>
      <c r="D100" s="8"/>
      <c r="E100" s="8"/>
      <c r="F100" s="8"/>
      <c r="G100" s="8"/>
    </row>
    <row r="101" s="1" customFormat="1" ht="25" hidden="1" customHeight="1" spans="1:7">
      <c r="A101" s="8">
        <v>177</v>
      </c>
      <c r="B101" s="11"/>
      <c r="C101" s="12"/>
      <c r="D101" s="8"/>
      <c r="E101" s="8"/>
      <c r="F101" s="8"/>
      <c r="G101" s="8"/>
    </row>
    <row r="102" s="1" customFormat="1" ht="25" hidden="1" customHeight="1" spans="1:7">
      <c r="A102" s="8">
        <v>178</v>
      </c>
      <c r="B102" s="11"/>
      <c r="C102" s="12"/>
      <c r="D102" s="8"/>
      <c r="E102" s="8"/>
      <c r="F102" s="8"/>
      <c r="G102" s="8"/>
    </row>
    <row r="103" s="1" customFormat="1" ht="25" hidden="1" customHeight="1" spans="1:7">
      <c r="A103" s="8">
        <v>179</v>
      </c>
      <c r="B103" s="11"/>
      <c r="C103" s="12"/>
      <c r="D103" s="8"/>
      <c r="E103" s="8"/>
      <c r="F103" s="8"/>
      <c r="G103" s="8"/>
    </row>
    <row r="104" s="1" customFormat="1" ht="25" hidden="1" customHeight="1" spans="1:7">
      <c r="A104" s="8">
        <v>180</v>
      </c>
      <c r="B104" s="11"/>
      <c r="C104" s="12"/>
      <c r="D104" s="8"/>
      <c r="E104" s="8"/>
      <c r="F104" s="8"/>
      <c r="G104" s="8"/>
    </row>
    <row r="105" s="1" customFormat="1" ht="25" hidden="1" customHeight="1" spans="1:7">
      <c r="A105" s="8">
        <v>181</v>
      </c>
      <c r="B105" s="11"/>
      <c r="C105" s="12"/>
      <c r="D105" s="8"/>
      <c r="E105" s="8"/>
      <c r="F105" s="8"/>
      <c r="G105" s="8"/>
    </row>
    <row r="106" s="1" customFormat="1" ht="25" hidden="1" customHeight="1" spans="1:7">
      <c r="A106" s="8">
        <v>182</v>
      </c>
      <c r="B106" s="11"/>
      <c r="C106" s="12"/>
      <c r="D106" s="8"/>
      <c r="E106" s="8"/>
      <c r="F106" s="8"/>
      <c r="G106" s="8"/>
    </row>
    <row r="107" s="1" customFormat="1" ht="25" hidden="1" customHeight="1" spans="1:7">
      <c r="A107" s="8">
        <v>183</v>
      </c>
      <c r="B107" s="11"/>
      <c r="C107" s="12"/>
      <c r="D107" s="8"/>
      <c r="E107" s="8"/>
      <c r="F107" s="8"/>
      <c r="G107" s="8"/>
    </row>
    <row r="108" s="1" customFormat="1" ht="25" hidden="1" customHeight="1" spans="1:7">
      <c r="A108" s="8">
        <v>184</v>
      </c>
      <c r="B108" s="11"/>
      <c r="C108" s="12"/>
      <c r="D108" s="8"/>
      <c r="E108" s="8"/>
      <c r="F108" s="8"/>
      <c r="G108" s="8"/>
    </row>
    <row r="109" s="1" customFormat="1" ht="25" hidden="1" customHeight="1" spans="1:7">
      <c r="A109" s="8">
        <v>185</v>
      </c>
      <c r="B109" s="11"/>
      <c r="C109" s="12"/>
      <c r="D109" s="8"/>
      <c r="E109" s="8"/>
      <c r="F109" s="8"/>
      <c r="G109" s="8"/>
    </row>
    <row r="110" s="1" customFormat="1" ht="25" hidden="1" customHeight="1" spans="1:7">
      <c r="A110" s="8">
        <v>186</v>
      </c>
      <c r="B110" s="11"/>
      <c r="C110" s="12"/>
      <c r="D110" s="8"/>
      <c r="E110" s="8"/>
      <c r="F110" s="8"/>
      <c r="G110" s="8"/>
    </row>
    <row r="111" s="1" customFormat="1" ht="25" hidden="1" customHeight="1" spans="1:7">
      <c r="A111" s="8">
        <v>187</v>
      </c>
      <c r="B111" s="11"/>
      <c r="C111" s="12"/>
      <c r="D111" s="8"/>
      <c r="E111" s="8"/>
      <c r="F111" s="8"/>
      <c r="G111" s="8"/>
    </row>
    <row r="112" s="1" customFormat="1" ht="25" hidden="1" customHeight="1" spans="1:7">
      <c r="A112" s="8">
        <v>188</v>
      </c>
      <c r="B112" s="11"/>
      <c r="C112" s="12"/>
      <c r="D112" s="8"/>
      <c r="E112" s="8"/>
      <c r="F112" s="8"/>
      <c r="G112" s="8"/>
    </row>
    <row r="113" s="1" customFormat="1" ht="25" hidden="1" customHeight="1" spans="1:7">
      <c r="A113" s="8">
        <v>189</v>
      </c>
      <c r="B113" s="11"/>
      <c r="C113" s="12"/>
      <c r="D113" s="8"/>
      <c r="E113" s="8"/>
      <c r="F113" s="8"/>
      <c r="G113" s="8"/>
    </row>
    <row r="114" s="1" customFormat="1" ht="25" hidden="1" customHeight="1" spans="1:7">
      <c r="A114" s="8">
        <v>190</v>
      </c>
      <c r="B114" s="11"/>
      <c r="C114" s="12"/>
      <c r="D114" s="8"/>
      <c r="E114" s="8"/>
      <c r="F114" s="8"/>
      <c r="G114" s="8"/>
    </row>
    <row r="115" s="1" customFormat="1" ht="25" hidden="1" customHeight="1" spans="1:7">
      <c r="A115" s="8">
        <v>191</v>
      </c>
      <c r="B115" s="11"/>
      <c r="C115" s="12"/>
      <c r="D115" s="8"/>
      <c r="E115" s="8"/>
      <c r="F115" s="8"/>
      <c r="G115" s="8"/>
    </row>
    <row r="116" s="1" customFormat="1" ht="25" hidden="1" customHeight="1" spans="1:7">
      <c r="A116" s="8">
        <v>192</v>
      </c>
      <c r="B116" s="11"/>
      <c r="C116" s="12"/>
      <c r="D116" s="8"/>
      <c r="E116" s="8"/>
      <c r="F116" s="8"/>
      <c r="G116" s="8"/>
    </row>
    <row r="117" s="1" customFormat="1" ht="25" hidden="1" customHeight="1" spans="1:7">
      <c r="A117" s="8">
        <v>193</v>
      </c>
      <c r="B117" s="11"/>
      <c r="C117" s="12"/>
      <c r="D117" s="8"/>
      <c r="E117" s="8"/>
      <c r="F117" s="8"/>
      <c r="G117" s="8"/>
    </row>
    <row r="118" s="1" customFormat="1" ht="25" hidden="1" customHeight="1" spans="1:7">
      <c r="A118" s="8">
        <v>194</v>
      </c>
      <c r="B118" s="11"/>
      <c r="C118" s="12"/>
      <c r="D118" s="8"/>
      <c r="E118" s="8"/>
      <c r="F118" s="8"/>
      <c r="G118" s="8"/>
    </row>
    <row r="119" s="1" customFormat="1" ht="25" hidden="1" customHeight="1" spans="1:7">
      <c r="A119" s="8">
        <v>195</v>
      </c>
      <c r="B119" s="11"/>
      <c r="C119" s="12"/>
      <c r="D119" s="8"/>
      <c r="E119" s="8"/>
      <c r="F119" s="8"/>
      <c r="G119" s="8"/>
    </row>
    <row r="120" s="1" customFormat="1" ht="25" hidden="1" customHeight="1" spans="1:7">
      <c r="A120" s="8">
        <v>196</v>
      </c>
      <c r="B120" s="11"/>
      <c r="C120" s="12"/>
      <c r="D120" s="8"/>
      <c r="E120" s="8"/>
      <c r="F120" s="8"/>
      <c r="G120" s="8"/>
    </row>
    <row r="121" s="1" customFormat="1" ht="25" hidden="1" customHeight="1" spans="1:7">
      <c r="A121" s="8">
        <v>197</v>
      </c>
      <c r="B121" s="11"/>
      <c r="C121" s="12"/>
      <c r="D121" s="8"/>
      <c r="E121" s="8"/>
      <c r="F121" s="8"/>
      <c r="G121" s="8"/>
    </row>
    <row r="122" s="1" customFormat="1" ht="25" hidden="1" customHeight="1" spans="1:7">
      <c r="A122" s="8">
        <v>198</v>
      </c>
      <c r="B122" s="11"/>
      <c r="C122" s="12"/>
      <c r="D122" s="8"/>
      <c r="E122" s="8"/>
      <c r="F122" s="8"/>
      <c r="G122" s="8"/>
    </row>
    <row r="123" s="1" customFormat="1" ht="25" hidden="1" customHeight="1" spans="1:7">
      <c r="A123" s="8">
        <v>199</v>
      </c>
      <c r="B123" s="11"/>
      <c r="C123" s="12"/>
      <c r="D123" s="8"/>
      <c r="E123" s="8"/>
      <c r="F123" s="8"/>
      <c r="G123" s="8"/>
    </row>
    <row r="124" s="1" customFormat="1" ht="25" hidden="1" customHeight="1" spans="1:7">
      <c r="A124" s="8">
        <v>200</v>
      </c>
      <c r="B124" s="11"/>
      <c r="C124" s="12"/>
      <c r="D124" s="8"/>
      <c r="E124" s="8"/>
      <c r="F124" s="8"/>
      <c r="G124" s="8"/>
    </row>
    <row r="125" s="1" customFormat="1" ht="25" hidden="1" customHeight="1" spans="1:7">
      <c r="A125" s="8">
        <v>201</v>
      </c>
      <c r="B125" s="11"/>
      <c r="C125" s="12"/>
      <c r="D125" s="8"/>
      <c r="E125" s="8"/>
      <c r="F125" s="8"/>
      <c r="G125" s="8"/>
    </row>
    <row r="126" s="1" customFormat="1" ht="25" hidden="1" customHeight="1" spans="1:7">
      <c r="A126" s="8">
        <v>202</v>
      </c>
      <c r="B126" s="11"/>
      <c r="C126" s="12"/>
      <c r="D126" s="8"/>
      <c r="E126" s="8"/>
      <c r="F126" s="8"/>
      <c r="G126" s="8"/>
    </row>
    <row r="127" s="1" customFormat="1" ht="25" hidden="1" customHeight="1" spans="1:7">
      <c r="A127" s="8">
        <v>203</v>
      </c>
      <c r="B127" s="11"/>
      <c r="C127" s="12"/>
      <c r="D127" s="8"/>
      <c r="E127" s="8"/>
      <c r="F127" s="8"/>
      <c r="G127" s="8"/>
    </row>
    <row r="128" s="1" customFormat="1" ht="25" hidden="1" customHeight="1" spans="1:7">
      <c r="A128" s="8">
        <v>204</v>
      </c>
      <c r="B128" s="11"/>
      <c r="C128" s="12"/>
      <c r="D128" s="8"/>
      <c r="E128" s="8"/>
      <c r="F128" s="8"/>
      <c r="G128" s="8"/>
    </row>
    <row r="129" s="1" customFormat="1" ht="25" hidden="1" customHeight="1" spans="1:7">
      <c r="A129" s="8">
        <v>205</v>
      </c>
      <c r="B129" s="11"/>
      <c r="C129" s="12"/>
      <c r="D129" s="8"/>
      <c r="E129" s="8"/>
      <c r="F129" s="8"/>
      <c r="G129" s="8"/>
    </row>
    <row r="130" s="1" customFormat="1" ht="27" customHeight="1" spans="1:13">
      <c r="A130" s="17" t="s">
        <v>193</v>
      </c>
      <c r="B130" s="18"/>
      <c r="C130" s="19">
        <v>2425152.83</v>
      </c>
      <c r="D130" s="19"/>
      <c r="E130" s="19"/>
      <c r="F130" s="19"/>
      <c r="G130" s="20"/>
      <c r="J130" s="1" t="e">
        <f>SUM(C7+C9+C10+#REF!+#REF!)/5</f>
        <v>#REF!</v>
      </c>
      <c r="K130" s="1" t="e">
        <f>J130*0.93</f>
        <v>#REF!</v>
      </c>
      <c r="M130" s="16">
        <f>AVERAGE(C6:C93)</f>
        <v>1601395.96988636</v>
      </c>
    </row>
    <row r="131" s="1" customFormat="1" ht="27" customHeight="1" spans="1:7">
      <c r="A131" s="21" t="s">
        <v>194</v>
      </c>
      <c r="B131" s="21"/>
      <c r="C131" s="22" t="s">
        <v>195</v>
      </c>
      <c r="D131" s="23"/>
      <c r="E131" s="23"/>
      <c r="F131" s="23"/>
      <c r="G131" s="24"/>
    </row>
    <row r="132" s="1" customFormat="1" ht="27" customHeight="1" spans="1:7">
      <c r="A132" s="21" t="s">
        <v>196</v>
      </c>
      <c r="B132" s="21"/>
      <c r="C132" s="25">
        <v>0.95</v>
      </c>
      <c r="D132" s="25"/>
      <c r="E132" s="25"/>
      <c r="F132" s="25"/>
      <c r="G132" s="26"/>
    </row>
    <row r="133" s="1" customFormat="1" ht="13.5" spans="1:1">
      <c r="A133" s="27"/>
    </row>
    <row r="134" s="1" customFormat="1" ht="21.6" customHeight="1" spans="1:6">
      <c r="A134" s="27"/>
      <c r="B134" s="1" t="s">
        <v>197</v>
      </c>
      <c r="C134" s="28" t="s">
        <v>198</v>
      </c>
      <c r="D134" s="28"/>
      <c r="E134" s="28"/>
      <c r="F134" s="28"/>
    </row>
    <row r="135" s="1" customFormat="1" ht="13.5" spans="1:1">
      <c r="A135" s="27"/>
    </row>
    <row r="136" s="1" customFormat="1" ht="13.5" hidden="1" spans="1:1">
      <c r="A136" s="27"/>
    </row>
    <row r="137" s="1" customFormat="1" ht="39" customHeight="1" spans="1:7">
      <c r="A137" s="27"/>
      <c r="C137" s="29"/>
      <c r="D137" s="29"/>
      <c r="E137" s="29"/>
      <c r="F137" s="29"/>
      <c r="G137" s="29"/>
    </row>
  </sheetData>
  <sheetProtection formatCells="0" formatColumns="0" formatRows="0" sort="0"/>
  <protectedRanges>
    <protectedRange password="C71F" sqref="E2:G2 A2:C2" name="区域1"/>
    <protectedRange password="C71F" sqref="A3:C3 E3:G3" name="区域1_1"/>
    <protectedRange password="C71F" sqref="A4:C4 E4:G4" name="区域1_2"/>
  </protectedRanges>
  <mergeCells count="12">
    <mergeCell ref="A1:G1"/>
    <mergeCell ref="A2:G2"/>
    <mergeCell ref="A3:G3"/>
    <mergeCell ref="A4:G4"/>
    <mergeCell ref="A130:B130"/>
    <mergeCell ref="C130:G130"/>
    <mergeCell ref="A131:B131"/>
    <mergeCell ref="C131:G131"/>
    <mergeCell ref="A132:B132"/>
    <mergeCell ref="C132:G132"/>
    <mergeCell ref="C134:F134"/>
    <mergeCell ref="C137:F137"/>
  </mergeCells>
  <conditionalFormatting sqref="B6:B93">
    <cfRule type="duplicateValues" dxfId="0" priority="1"/>
  </conditionalFormatting>
  <pageMargins left="0.472222222222222" right="0.196527777777778" top="0.432638888888889" bottom="0.629861111111111" header="0.393055555555556" footer="0.354166666666667"/>
  <pageSetup paperSize="9" fitToHeight="0" orientation="portrait" horizontalDpi="600" verticalDpi="600"/>
  <headerFooter alignWithMargins="0">
    <oddFooter>&amp;C第&amp;P页共&amp;N页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3、开标记录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凌子、盛气凌人的女子～</cp:lastModifiedBy>
  <dcterms:created xsi:type="dcterms:W3CDTF">2025-05-30T03:26:00Z</dcterms:created>
  <dcterms:modified xsi:type="dcterms:W3CDTF">2025-05-30T03:57:41Z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FF675CAFCD454FF2B38855F1E3188DEA_13</vt:lpwstr>
  </property>
  <property fmtid="{D5CDD505-2E9C-101B-9397-08002B2CF9AE}" pid="3" name="KSOProductBuildVer">
    <vt:lpwstr>2052-12.1.0.21171</vt:lpwstr>
  </property>
</Properties>
</file>