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414"/>
  <workbookPr/>
  <mc:AlternateContent xmlns:mc="http://schemas.openxmlformats.org/markup-compatibility/2006">
    <mc:Choice Requires="x15">
      <x15ac:absPath xmlns:x15ac="http://schemas.microsoft.com/office/spreadsheetml/2010/11/ac" url="D:\江苏东方水务\项目公告、申请\2023\关于江苏东方水务有限公司化验室2023年度试剂耗材采购的公告\"/>
    </mc:Choice>
  </mc:AlternateContent>
  <xr:revisionPtr revIDLastSave="0" documentId="13_ncr:1_{0EB35DD0-6AA8-4AB8-BF7C-FB5E3BF90D3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汇总表" sheetId="5" r:id="rId1"/>
    <sheet name="耗材申购计划及预算" sheetId="6" r:id="rId2"/>
    <sheet name="试剂申购计划及预算" sheetId="8" r:id="rId3"/>
    <sheet name="化验室设备仪器校准计划及预算" sheetId="4" r:id="rId4"/>
  </sheets>
  <calcPr calcId="191029"/>
</workbook>
</file>

<file path=xl/calcChain.xml><?xml version="1.0" encoding="utf-8"?>
<calcChain xmlns="http://schemas.openxmlformats.org/spreadsheetml/2006/main">
  <c r="A203" i="8" l="1"/>
  <c r="A204" i="8"/>
  <c r="A205" i="8"/>
  <c r="A206" i="8"/>
  <c r="A207" i="8" s="1"/>
  <c r="A208" i="8" s="1"/>
  <c r="A209" i="8" s="1"/>
  <c r="A210" i="8" s="1"/>
  <c r="A211" i="8" s="1"/>
  <c r="A73" i="8"/>
  <c r="A74" i="8"/>
  <c r="A75" i="8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C10" i="5"/>
  <c r="E18" i="4"/>
  <c r="E17" i="4"/>
  <c r="E16" i="4"/>
  <c r="E15" i="4"/>
  <c r="E14" i="4"/>
  <c r="E13" i="4"/>
  <c r="E12" i="4"/>
  <c r="E11" i="4" l="1"/>
  <c r="G141" i="6"/>
  <c r="G140" i="6"/>
  <c r="E19" i="4" l="1"/>
  <c r="E10" i="4"/>
  <c r="E9" i="4"/>
  <c r="E8" i="4"/>
  <c r="E7" i="4"/>
  <c r="E6" i="4"/>
  <c r="E5" i="4"/>
  <c r="E4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E3" i="4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G3" i="8"/>
  <c r="G139" i="6"/>
  <c r="G138" i="6"/>
  <c r="G137" i="6"/>
  <c r="G136" i="6"/>
  <c r="G135" i="6"/>
  <c r="G134" i="6"/>
  <c r="A134" i="6"/>
  <c r="A135" i="6" s="1"/>
  <c r="A136" i="6" s="1"/>
  <c r="A137" i="6" s="1"/>
  <c r="A138" i="6" s="1"/>
  <c r="A139" i="6" s="1"/>
  <c r="A140" i="6" s="1"/>
  <c r="A141" i="6" s="1"/>
  <c r="G133" i="6"/>
  <c r="A133" i="6"/>
  <c r="G132" i="6"/>
  <c r="G131" i="6"/>
  <c r="G130" i="6"/>
  <c r="G129" i="6"/>
  <c r="G128" i="6"/>
  <c r="A128" i="6"/>
  <c r="A129" i="6" s="1"/>
  <c r="A130" i="6" s="1"/>
  <c r="A131" i="6" s="1"/>
  <c r="G127" i="6"/>
  <c r="G126" i="6"/>
  <c r="A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A54" i="6"/>
  <c r="G53" i="6"/>
  <c r="G52" i="6"/>
  <c r="G51" i="6"/>
  <c r="G50" i="6"/>
  <c r="A50" i="6"/>
  <c r="G49" i="6"/>
  <c r="G48" i="6"/>
  <c r="G47" i="6"/>
  <c r="G46" i="6"/>
  <c r="A46" i="6"/>
  <c r="G45" i="6"/>
  <c r="G44" i="6"/>
  <c r="G43" i="6"/>
  <c r="G42" i="6"/>
  <c r="A42" i="6"/>
  <c r="G41" i="6"/>
  <c r="G40" i="6"/>
  <c r="G39" i="6"/>
  <c r="G38" i="6"/>
  <c r="A38" i="6"/>
  <c r="G37" i="6"/>
  <c r="G36" i="6"/>
  <c r="A36" i="6"/>
  <c r="G35" i="6"/>
  <c r="G34" i="6"/>
  <c r="A34" i="6"/>
  <c r="G33" i="6"/>
  <c r="G32" i="6"/>
  <c r="A32" i="6"/>
  <c r="G31" i="6"/>
  <c r="G30" i="6"/>
  <c r="G29" i="6"/>
  <c r="G28" i="6"/>
  <c r="A28" i="6"/>
  <c r="G27" i="6"/>
  <c r="G26" i="6"/>
  <c r="A26" i="6"/>
  <c r="G25" i="6"/>
  <c r="G24" i="6"/>
  <c r="A24" i="6"/>
  <c r="G23" i="6"/>
  <c r="G22" i="6"/>
  <c r="A22" i="6"/>
  <c r="G21" i="6"/>
  <c r="G20" i="6"/>
  <c r="G19" i="6"/>
  <c r="G18" i="6"/>
  <c r="A18" i="6"/>
  <c r="G17" i="6"/>
  <c r="G16" i="6"/>
  <c r="A16" i="6"/>
  <c r="G15" i="6"/>
  <c r="G14" i="6"/>
  <c r="A14" i="6"/>
  <c r="G13" i="6"/>
  <c r="G12" i="6"/>
  <c r="A12" i="6"/>
  <c r="G11" i="6"/>
  <c r="G10" i="6"/>
  <c r="A10" i="6"/>
  <c r="G9" i="6"/>
  <c r="G8" i="6"/>
  <c r="A8" i="6"/>
  <c r="G7" i="6"/>
  <c r="G6" i="6"/>
  <c r="G5" i="6"/>
  <c r="G4" i="6"/>
  <c r="A4" i="6"/>
  <c r="G3" i="6"/>
  <c r="G142" i="6" s="1"/>
  <c r="E20" i="4" l="1"/>
</calcChain>
</file>

<file path=xl/sharedStrings.xml><?xml version="1.0" encoding="utf-8"?>
<sst xmlns="http://schemas.openxmlformats.org/spreadsheetml/2006/main" count="1111" uniqueCount="366">
  <si>
    <r>
      <rPr>
        <sz val="16"/>
        <color theme="1"/>
        <rFont val="Times New Roman"/>
        <family val="1"/>
      </rPr>
      <t>2023</t>
    </r>
    <r>
      <rPr>
        <sz val="16"/>
        <color theme="1"/>
        <rFont val="方正小标宋_GBK"/>
        <charset val="134"/>
      </rPr>
      <t>年检验化验计划及预算</t>
    </r>
  </si>
  <si>
    <r>
      <rPr>
        <b/>
        <sz val="14"/>
        <color theme="1"/>
        <rFont val="方正楷体_GBK"/>
        <family val="4"/>
        <charset val="134"/>
      </rPr>
      <t>序号</t>
    </r>
  </si>
  <si>
    <r>
      <rPr>
        <b/>
        <sz val="14"/>
        <color theme="1"/>
        <rFont val="方正楷体_GBK"/>
        <family val="4"/>
        <charset val="134"/>
      </rPr>
      <t>项目</t>
    </r>
  </si>
  <si>
    <r>
      <rPr>
        <b/>
        <sz val="14"/>
        <color theme="1"/>
        <rFont val="方正楷体_GBK"/>
        <family val="4"/>
        <charset val="134"/>
      </rPr>
      <t>费用（元）</t>
    </r>
  </si>
  <si>
    <r>
      <rPr>
        <b/>
        <sz val="14"/>
        <color theme="1"/>
        <rFont val="方正楷体_GBK"/>
        <family val="4"/>
        <charset val="134"/>
      </rPr>
      <t>备注</t>
    </r>
  </si>
  <si>
    <r>
      <rPr>
        <sz val="12"/>
        <color theme="1"/>
        <rFont val="方正仿宋_GBK"/>
        <family val="4"/>
        <charset val="134"/>
      </rPr>
      <t>耗材</t>
    </r>
  </si>
  <si>
    <r>
      <rPr>
        <sz val="12"/>
        <color theme="1"/>
        <rFont val="方正仿宋_GBK"/>
        <family val="4"/>
        <charset val="134"/>
      </rPr>
      <t>药剂</t>
    </r>
  </si>
  <si>
    <r>
      <rPr>
        <sz val="12"/>
        <color theme="1"/>
        <rFont val="方正仿宋_GBK"/>
        <family val="4"/>
        <charset val="134"/>
      </rPr>
      <t>仪器校准</t>
    </r>
  </si>
  <si>
    <r>
      <rPr>
        <sz val="12"/>
        <color theme="1"/>
        <rFont val="方正仿宋_GBK"/>
        <family val="4"/>
        <charset val="134"/>
      </rPr>
      <t>废液处置</t>
    </r>
  </si>
  <si>
    <r>
      <rPr>
        <sz val="12"/>
        <color theme="1"/>
        <rFont val="宋体"/>
        <family val="3"/>
        <charset val="134"/>
      </rPr>
      <t>包括化验室检测产生的废液以及进出水在线仪表产生的废液</t>
    </r>
  </si>
  <si>
    <r>
      <rPr>
        <sz val="12"/>
        <color theme="1"/>
        <rFont val="方正仿宋_GBK"/>
        <family val="4"/>
        <charset val="134"/>
      </rPr>
      <t>进出水在线仪表运维</t>
    </r>
  </si>
  <si>
    <r>
      <rPr>
        <sz val="12"/>
        <color theme="1"/>
        <rFont val="方正仿宋_GBK"/>
        <family val="4"/>
        <charset val="134"/>
      </rPr>
      <t>污泥年度例行监测</t>
    </r>
  </si>
  <si>
    <r>
      <rPr>
        <sz val="12"/>
        <color theme="1"/>
        <rFont val="方正仿宋_GBK"/>
        <family val="4"/>
        <charset val="134"/>
      </rPr>
      <t>排污许可证因子检测</t>
    </r>
  </si>
  <si>
    <r>
      <rPr>
        <sz val="11"/>
        <color theme="1"/>
        <rFont val="宋体"/>
        <family val="3"/>
        <charset val="134"/>
      </rPr>
      <t>合计（元）</t>
    </r>
  </si>
  <si>
    <t>2023年化验室玻璃器皿申购计划及预算</t>
  </si>
  <si>
    <t>序号</t>
  </si>
  <si>
    <t>物资名称</t>
  </si>
  <si>
    <t>规格、型号</t>
  </si>
  <si>
    <t>单位</t>
  </si>
  <si>
    <t>计划数量</t>
  </si>
  <si>
    <t>预估单价（元）</t>
  </si>
  <si>
    <t>总价（元）</t>
  </si>
  <si>
    <t>备注</t>
  </si>
  <si>
    <t>容量瓶</t>
  </si>
  <si>
    <r>
      <rPr>
        <sz val="16"/>
        <rFont val="Times New Roman"/>
        <family val="1"/>
      </rPr>
      <t>50ml</t>
    </r>
    <r>
      <rPr>
        <sz val="16"/>
        <rFont val="宋体"/>
        <family val="3"/>
        <charset val="134"/>
      </rPr>
      <t>，葵花</t>
    </r>
  </si>
  <si>
    <t>个</t>
  </si>
  <si>
    <r>
      <rPr>
        <sz val="16"/>
        <rFont val="Times New Roman"/>
        <family val="1"/>
      </rPr>
      <t>100ml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</si>
  <si>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200ml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</si>
  <si>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250ml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</si>
  <si>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500ml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</si>
  <si>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1000ml</t>
    </r>
    <r>
      <rPr>
        <sz val="16"/>
        <rFont val="宋体"/>
        <family val="3"/>
        <charset val="134"/>
      </rPr>
      <t>，葵花</t>
    </r>
  </si>
  <si>
    <t>滴瓶</t>
  </si>
  <si>
    <t>棕色滴瓶</t>
  </si>
  <si>
    <t>蓝盖无色玻璃瓶</t>
  </si>
  <si>
    <r>
      <rPr>
        <sz val="16"/>
        <rFont val="Times New Roman"/>
        <family val="1"/>
      </rPr>
      <t>500ml</t>
    </r>
    <r>
      <rPr>
        <sz val="16"/>
        <rFont val="宋体"/>
        <family val="3"/>
        <charset val="134"/>
      </rPr>
      <t>；聚四氟乙烯衬垫瓶盖</t>
    </r>
  </si>
  <si>
    <r>
      <rPr>
        <sz val="16"/>
        <rFont val="Times New Roman"/>
        <family val="1"/>
      </rPr>
      <t>1000ml</t>
    </r>
    <r>
      <rPr>
        <sz val="16"/>
        <rFont val="宋体"/>
        <family val="3"/>
        <charset val="134"/>
      </rPr>
      <t>；聚四氟乙烯衬垫瓶盖</t>
    </r>
  </si>
  <si>
    <t>棕色广口试剂瓶</t>
  </si>
  <si>
    <t>棕色广口玻璃瓶</t>
  </si>
  <si>
    <r>
      <rPr>
        <sz val="16"/>
        <rFont val="Times New Roman"/>
        <family val="1"/>
      </rPr>
      <t>1L</t>
    </r>
    <r>
      <rPr>
        <sz val="16"/>
        <rFont val="宋体"/>
        <family val="3"/>
        <charset val="134"/>
      </rPr>
      <t>，葵花</t>
    </r>
  </si>
  <si>
    <t>无色细口试剂瓶</t>
  </si>
  <si>
    <t>烧杯</t>
  </si>
  <si>
    <r>
      <rPr>
        <sz val="16"/>
        <rFont val="Times New Roman"/>
        <family val="1"/>
      </rPr>
      <t>2L</t>
    </r>
    <r>
      <rPr>
        <sz val="16"/>
        <rFont val="宋体"/>
        <family val="3"/>
        <charset val="134"/>
      </rPr>
      <t>，葵花</t>
    </r>
  </si>
  <si>
    <t>刻度移液管</t>
  </si>
  <si>
    <r>
      <rPr>
        <sz val="16"/>
        <rFont val="Times New Roman"/>
        <family val="1"/>
      </rPr>
      <t>1ml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</si>
  <si>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2ml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</si>
  <si>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5ml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</si>
  <si>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10ml</t>
    </r>
    <r>
      <rPr>
        <sz val="16"/>
        <rFont val="宋体"/>
        <family val="3"/>
        <charset val="134"/>
      </rPr>
      <t>，葵花</t>
    </r>
  </si>
  <si>
    <r>
      <rPr>
        <sz val="16"/>
        <rFont val="Times New Roman"/>
        <family val="1"/>
      </rPr>
      <t>20ml</t>
    </r>
    <r>
      <rPr>
        <sz val="16"/>
        <rFont val="宋体"/>
        <family val="3"/>
        <charset val="134"/>
      </rPr>
      <t>，葵花</t>
    </r>
  </si>
  <si>
    <t>无分度移液管</t>
  </si>
  <si>
    <r>
      <rPr>
        <sz val="16"/>
        <rFont val="Times New Roman"/>
        <family val="1"/>
      </rPr>
      <t>25ml</t>
    </r>
    <r>
      <rPr>
        <sz val="16"/>
        <rFont val="宋体"/>
        <family val="3"/>
        <charset val="134"/>
      </rPr>
      <t>，葵花</t>
    </r>
  </si>
  <si>
    <t>量筒</t>
  </si>
  <si>
    <t>磨口锥形瓶</t>
  </si>
  <si>
    <t>碘量瓶</t>
  </si>
  <si>
    <r>
      <rPr>
        <sz val="16"/>
        <rFont val="Times New Roman"/>
        <family val="1"/>
      </rPr>
      <t>250ml</t>
    </r>
    <r>
      <rPr>
        <sz val="16"/>
        <rFont val="宋体"/>
        <family val="3"/>
        <charset val="134"/>
      </rPr>
      <t>；带玻璃塞，葵花</t>
    </r>
  </si>
  <si>
    <t>小玻璃漏斗</t>
  </si>
  <si>
    <r>
      <rPr>
        <sz val="16"/>
        <rFont val="宋体"/>
        <family val="3"/>
        <charset val="134"/>
      </rPr>
      <t>直径</t>
    </r>
    <r>
      <rPr>
        <sz val="16"/>
        <rFont val="Times New Roman"/>
        <family val="1"/>
      </rPr>
      <t>60mm</t>
    </r>
    <r>
      <rPr>
        <sz val="16"/>
        <rFont val="宋体"/>
        <family val="3"/>
        <charset val="134"/>
      </rPr>
      <t>，葵花</t>
    </r>
  </si>
  <si>
    <r>
      <rPr>
        <sz val="16"/>
        <rFont val="宋体"/>
        <family val="3"/>
        <charset val="134"/>
      </rPr>
      <t>直径</t>
    </r>
    <r>
      <rPr>
        <sz val="16"/>
        <rFont val="Times New Roman"/>
        <family val="1"/>
      </rPr>
      <t>75mm</t>
    </r>
    <r>
      <rPr>
        <sz val="16"/>
        <rFont val="宋体"/>
        <family val="3"/>
        <charset val="134"/>
      </rPr>
      <t>，葵花</t>
    </r>
  </si>
  <si>
    <t>盖玻片</t>
  </si>
  <si>
    <t>微生物镜检</t>
  </si>
  <si>
    <t>盒</t>
  </si>
  <si>
    <t>无色酸式滴定管</t>
  </si>
  <si>
    <t>具塞磨口比色管</t>
  </si>
  <si>
    <t>试管及配套硅胶塞</t>
  </si>
  <si>
    <t>粪大肠菌群</t>
  </si>
  <si>
    <t>试管架</t>
  </si>
  <si>
    <r>
      <rPr>
        <sz val="14"/>
        <rFont val="宋体"/>
        <family val="3"/>
        <charset val="134"/>
      </rPr>
      <t>放置</t>
    </r>
    <r>
      <rPr>
        <sz val="14"/>
        <rFont val="Times New Roman"/>
        <family val="1"/>
      </rPr>
      <t>20ml</t>
    </r>
    <r>
      <rPr>
        <sz val="14"/>
        <rFont val="宋体"/>
        <family val="3"/>
        <charset val="134"/>
      </rPr>
      <t>试管，与48配套</t>
    </r>
  </si>
  <si>
    <t>杜氏小管</t>
  </si>
  <si>
    <r>
      <rPr>
        <sz val="16"/>
        <rFont val="宋体"/>
        <family val="3"/>
        <charset val="134"/>
      </rPr>
      <t>6mm*30mm,100</t>
    </r>
    <r>
      <rPr>
        <sz val="11"/>
        <rFont val="宋体"/>
        <family val="3"/>
        <charset val="134"/>
      </rPr>
      <t>个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包</t>
    </r>
  </si>
  <si>
    <t>包</t>
  </si>
  <si>
    <t>接种环</t>
  </si>
  <si>
    <r>
      <rPr>
        <sz val="16"/>
        <rFont val="宋体"/>
        <family val="3"/>
        <charset val="134"/>
      </rPr>
      <t>直径</t>
    </r>
    <r>
      <rPr>
        <sz val="16"/>
        <rFont val="Times New Roman"/>
        <family val="1"/>
      </rPr>
      <t>3mm</t>
    </r>
  </si>
  <si>
    <t>培养皿</t>
  </si>
  <si>
    <r>
      <rPr>
        <sz val="16"/>
        <rFont val="宋体"/>
        <family val="3"/>
        <charset val="134"/>
      </rPr>
      <t>90mm,</t>
    </r>
    <r>
      <rPr>
        <sz val="11"/>
        <rFont val="宋体"/>
        <family val="3"/>
        <charset val="134"/>
      </rPr>
      <t>塑料</t>
    </r>
  </si>
  <si>
    <t>微孔滤膜滤膜</t>
  </si>
  <si>
    <r>
      <rPr>
        <sz val="11"/>
        <color theme="1"/>
        <rFont val="等线"/>
        <family val="3"/>
        <charset val="134"/>
        <scheme val="minor"/>
      </rPr>
      <t>孔径</t>
    </r>
    <r>
      <rPr>
        <sz val="11"/>
        <color theme="1"/>
        <rFont val="Times New Roman"/>
        <family val="1"/>
      </rPr>
      <t>0.45um</t>
    </r>
  </si>
  <si>
    <t>比色皿</t>
  </si>
  <si>
    <r>
      <rPr>
        <sz val="16"/>
        <rFont val="Times New Roman"/>
        <family val="1"/>
      </rPr>
      <t>10mm</t>
    </r>
    <r>
      <rPr>
        <sz val="16"/>
        <rFont val="宋体"/>
        <family val="3"/>
        <charset val="134"/>
      </rPr>
      <t>，石英，葵花</t>
    </r>
  </si>
  <si>
    <r>
      <rPr>
        <sz val="16"/>
        <rFont val="Times New Roman"/>
        <family val="1"/>
      </rPr>
      <t>20mm</t>
    </r>
    <r>
      <rPr>
        <sz val="16"/>
        <rFont val="宋体"/>
        <family val="3"/>
        <charset val="134"/>
      </rPr>
      <t>，石英</t>
    </r>
  </si>
  <si>
    <t>溶解氧瓶</t>
  </si>
  <si>
    <r>
      <rPr>
        <sz val="9"/>
        <rFont val="Times New Roman"/>
        <family val="1"/>
      </rPr>
      <t>250~300ml</t>
    </r>
    <r>
      <rPr>
        <sz val="9"/>
        <rFont val="宋体"/>
        <family val="3"/>
        <charset val="134"/>
      </rPr>
      <t>，带水封装置校准至</t>
    </r>
    <r>
      <rPr>
        <sz val="9"/>
        <rFont val="Times New Roman"/>
        <family val="1"/>
      </rPr>
      <t>1ml</t>
    </r>
    <r>
      <rPr>
        <sz val="9"/>
        <rFont val="宋体"/>
        <family val="3"/>
        <charset val="134"/>
      </rPr>
      <t>，具塞温克勒瓶或其他适合的细口瓶，瓶肩最好是直的，每个瓶和盖都要有相同的号码，葵花</t>
    </r>
  </si>
  <si>
    <t>称量瓶</t>
  </si>
  <si>
    <t>60mm*30mm</t>
  </si>
  <si>
    <t>防爆玻璃珠</t>
  </si>
  <si>
    <r>
      <rPr>
        <sz val="16"/>
        <rFont val="宋体"/>
        <family val="3"/>
        <charset val="134"/>
      </rPr>
      <t>直径</t>
    </r>
    <r>
      <rPr>
        <sz val="16"/>
        <rFont val="Times New Roman"/>
        <family val="1"/>
      </rPr>
      <t>3~8mm</t>
    </r>
  </si>
  <si>
    <t>玻璃棒</t>
  </si>
  <si>
    <r>
      <rPr>
        <sz val="16"/>
        <rFont val="Times New Roman"/>
        <family val="1"/>
      </rPr>
      <t>5mm*200mm</t>
    </r>
    <r>
      <rPr>
        <sz val="16"/>
        <rFont val="宋体"/>
        <family val="3"/>
        <charset val="134"/>
      </rPr>
      <t>，葵花</t>
    </r>
  </si>
  <si>
    <t>移液枪</t>
  </si>
  <si>
    <r>
      <rPr>
        <sz val="16"/>
        <rFont val="宋体"/>
        <family val="3"/>
        <charset val="134"/>
      </rPr>
      <t>气密性好；</t>
    </r>
    <r>
      <rPr>
        <sz val="16"/>
        <rFont val="Times New Roman"/>
        <family val="1"/>
      </rPr>
      <t>1ml</t>
    </r>
  </si>
  <si>
    <r>
      <rPr>
        <sz val="16"/>
        <rFont val="宋体"/>
        <family val="3"/>
        <charset val="134"/>
      </rPr>
      <t>气密性好；</t>
    </r>
    <r>
      <rPr>
        <sz val="16"/>
        <rFont val="Times New Roman"/>
        <family val="1"/>
      </rPr>
      <t>10ml</t>
    </r>
  </si>
  <si>
    <t>移液枪枪头</t>
  </si>
  <si>
    <r>
      <rPr>
        <sz val="16"/>
        <rFont val="Times New Roman"/>
        <family val="1"/>
      </rPr>
      <t>100ul</t>
    </r>
    <r>
      <rPr>
        <sz val="16"/>
        <rFont val="宋体"/>
        <family val="3"/>
        <charset val="134"/>
      </rPr>
      <t>，</t>
    </r>
    <r>
      <rPr>
        <sz val="16"/>
        <rFont val="Times New Roman"/>
        <family val="1"/>
      </rPr>
      <t>1000</t>
    </r>
    <r>
      <rPr>
        <sz val="16"/>
        <rFont val="宋体"/>
        <family val="3"/>
        <charset val="134"/>
      </rPr>
      <t>个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包</t>
    </r>
  </si>
  <si>
    <r>
      <rPr>
        <sz val="16"/>
        <rFont val="Times New Roman"/>
        <family val="1"/>
      </rPr>
      <t>1ml</t>
    </r>
    <r>
      <rPr>
        <sz val="16"/>
        <rFont val="宋体"/>
        <family val="3"/>
        <charset val="134"/>
      </rPr>
      <t>，</t>
    </r>
    <r>
      <rPr>
        <sz val="16"/>
        <rFont val="Times New Roman"/>
        <family val="1"/>
      </rPr>
      <t>1000</t>
    </r>
    <r>
      <rPr>
        <sz val="16"/>
        <rFont val="宋体"/>
        <family val="3"/>
        <charset val="134"/>
      </rPr>
      <t>个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包</t>
    </r>
  </si>
  <si>
    <r>
      <rPr>
        <sz val="16"/>
        <rFont val="Times New Roman"/>
        <family val="1"/>
      </rPr>
      <t>10ml</t>
    </r>
    <r>
      <rPr>
        <sz val="16"/>
        <rFont val="宋体"/>
        <family val="3"/>
        <charset val="134"/>
      </rPr>
      <t>，</t>
    </r>
    <r>
      <rPr>
        <sz val="16"/>
        <rFont val="Times New Roman"/>
        <family val="1"/>
      </rPr>
      <t>100</t>
    </r>
    <r>
      <rPr>
        <sz val="16"/>
        <rFont val="宋体"/>
        <family val="3"/>
        <charset val="134"/>
      </rPr>
      <t>个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包</t>
    </r>
  </si>
  <si>
    <t>取样桶</t>
  </si>
  <si>
    <r>
      <rPr>
        <sz val="16"/>
        <rFont val="宋体"/>
        <family val="3"/>
        <charset val="134"/>
      </rPr>
      <t>不锈钢，</t>
    </r>
    <r>
      <rPr>
        <sz val="16"/>
        <rFont val="Times New Roman"/>
        <family val="1"/>
      </rPr>
      <t>2L</t>
    </r>
  </si>
  <si>
    <t>丁腈手套</t>
  </si>
  <si>
    <r>
      <rPr>
        <sz val="16"/>
        <rFont val="Times New Roman"/>
        <family val="1"/>
      </rPr>
      <t>M</t>
    </r>
    <r>
      <rPr>
        <sz val="16"/>
        <rFont val="宋体"/>
        <family val="3"/>
        <charset val="134"/>
      </rPr>
      <t>码；</t>
    </r>
    <r>
      <rPr>
        <sz val="16"/>
        <rFont val="Times New Roman"/>
        <family val="1"/>
      </rPr>
      <t>100</t>
    </r>
    <r>
      <rPr>
        <sz val="16"/>
        <rFont val="宋体"/>
        <family val="3"/>
        <charset val="134"/>
      </rPr>
      <t>只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盒</t>
    </r>
  </si>
  <si>
    <t>劳保手套</t>
  </si>
  <si>
    <t>加交点，加厚</t>
  </si>
  <si>
    <t>副</t>
  </si>
  <si>
    <t>高温手套</t>
  </si>
  <si>
    <t>厚橡胶手套</t>
  </si>
  <si>
    <t>加长型，防腐、防酸防碱</t>
  </si>
  <si>
    <t>活性炭口罩</t>
  </si>
  <si>
    <t>/</t>
  </si>
  <si>
    <r>
      <rPr>
        <sz val="16"/>
        <rFont val="Times New Roman"/>
        <family val="1"/>
      </rPr>
      <t>pH</t>
    </r>
    <r>
      <rPr>
        <sz val="16"/>
        <rFont val="宋体"/>
        <family val="3"/>
        <charset val="134"/>
      </rPr>
      <t>试纸</t>
    </r>
  </si>
  <si>
    <t>1~14</t>
  </si>
  <si>
    <t>比色管架</t>
  </si>
  <si>
    <r>
      <rPr>
        <sz val="16"/>
        <rFont val="Times New Roman"/>
        <family val="1"/>
      </rPr>
      <t>25ml</t>
    </r>
    <r>
      <rPr>
        <sz val="16"/>
        <rFont val="宋体"/>
        <family val="3"/>
        <charset val="134"/>
      </rPr>
      <t>，有机玻璃，</t>
    </r>
    <r>
      <rPr>
        <sz val="16"/>
        <rFont val="Times New Roman"/>
        <family val="1"/>
      </rPr>
      <t>12</t>
    </r>
    <r>
      <rPr>
        <sz val="16"/>
        <rFont val="宋体"/>
        <family val="3"/>
        <charset val="134"/>
      </rPr>
      <t>孔</t>
    </r>
  </si>
  <si>
    <r>
      <rPr>
        <sz val="16"/>
        <rFont val="Times New Roman"/>
        <family val="1"/>
      </rPr>
      <t>50ml</t>
    </r>
    <r>
      <rPr>
        <sz val="16"/>
        <rFont val="宋体"/>
        <family val="3"/>
        <charset val="134"/>
      </rPr>
      <t>，有机玻璃，</t>
    </r>
    <r>
      <rPr>
        <sz val="16"/>
        <rFont val="Times New Roman"/>
        <family val="1"/>
      </rPr>
      <t>12</t>
    </r>
    <r>
      <rPr>
        <sz val="16"/>
        <rFont val="宋体"/>
        <family val="3"/>
        <charset val="134"/>
      </rPr>
      <t>孔</t>
    </r>
  </si>
  <si>
    <r>
      <rPr>
        <sz val="16"/>
        <rFont val="Times New Roman"/>
        <family val="1"/>
      </rPr>
      <t>CN-CA</t>
    </r>
    <r>
      <rPr>
        <sz val="16"/>
        <rFont val="宋体"/>
        <family val="3"/>
        <charset val="134"/>
      </rPr>
      <t>滤膜</t>
    </r>
  </si>
  <si>
    <r>
      <rPr>
        <sz val="16"/>
        <rFont val="宋体"/>
        <family val="3"/>
        <charset val="134"/>
      </rPr>
      <t>孔径</t>
    </r>
    <r>
      <rPr>
        <sz val="16"/>
        <rFont val="Times New Roman"/>
        <family val="1"/>
      </rPr>
      <t>0.45μm</t>
    </r>
    <r>
      <rPr>
        <sz val="16"/>
        <rFont val="宋体"/>
        <family val="3"/>
        <charset val="134"/>
      </rPr>
      <t>、直径</t>
    </r>
    <r>
      <rPr>
        <sz val="16"/>
        <rFont val="Times New Roman"/>
        <family val="1"/>
      </rPr>
      <t>60mm</t>
    </r>
  </si>
  <si>
    <t>玻璃纤维滤膜</t>
  </si>
  <si>
    <r>
      <rPr>
        <sz val="16"/>
        <rFont val="Times New Roman"/>
        <family val="1"/>
      </rPr>
      <t>50mm,0.45Um</t>
    </r>
    <r>
      <rPr>
        <sz val="16"/>
        <rFont val="宋体"/>
        <family val="3"/>
        <charset val="134"/>
      </rPr>
      <t>，螺纹</t>
    </r>
  </si>
  <si>
    <t>塑料镊子</t>
  </si>
  <si>
    <t>100*7mm</t>
  </si>
  <si>
    <t>瓷蒸发皿</t>
  </si>
  <si>
    <r>
      <rPr>
        <sz val="16"/>
        <rFont val="宋体"/>
        <family val="3"/>
        <charset val="134"/>
      </rPr>
      <t>直径</t>
    </r>
    <r>
      <rPr>
        <sz val="16"/>
        <rFont val="Times New Roman"/>
        <family val="1"/>
      </rPr>
      <t>90mm</t>
    </r>
  </si>
  <si>
    <t>一次性聚乙烯采样瓶</t>
  </si>
  <si>
    <t>500ml</t>
  </si>
  <si>
    <t>封口膜</t>
  </si>
  <si>
    <t>10cm*38m</t>
  </si>
  <si>
    <t>卷</t>
  </si>
  <si>
    <t>坩埚钳</t>
  </si>
  <si>
    <r>
      <rPr>
        <sz val="16"/>
        <rFont val="Times New Roman"/>
        <family val="1"/>
      </rPr>
      <t>304</t>
    </r>
    <r>
      <rPr>
        <sz val="16"/>
        <rFont val="宋体"/>
        <family val="3"/>
        <charset val="134"/>
      </rPr>
      <t>不锈钢</t>
    </r>
    <r>
      <rPr>
        <sz val="16"/>
        <rFont val="Times New Roman"/>
        <family val="1"/>
      </rPr>
      <t>350mm</t>
    </r>
  </si>
  <si>
    <t>虹吸管</t>
  </si>
  <si>
    <r>
      <rPr>
        <sz val="16"/>
        <rFont val="宋体"/>
        <family val="3"/>
        <charset val="134"/>
      </rPr>
      <t>长度约</t>
    </r>
    <r>
      <rPr>
        <sz val="16"/>
        <rFont val="Times New Roman"/>
        <family val="1"/>
      </rPr>
      <t>1.6m</t>
    </r>
    <r>
      <rPr>
        <sz val="16"/>
        <rFont val="宋体"/>
        <family val="3"/>
        <charset val="134"/>
      </rPr>
      <t>，供分取水样或添加稀释水</t>
    </r>
  </si>
  <si>
    <t>根</t>
  </si>
  <si>
    <t>营养琼脂平板</t>
  </si>
  <si>
    <t>海博生物，9cm</t>
  </si>
  <si>
    <t>酒精棉球</t>
  </si>
  <si>
    <t>瓶</t>
  </si>
  <si>
    <t>酒精灯</t>
  </si>
  <si>
    <t>中速定量滤纸</t>
  </si>
  <si>
    <r>
      <rPr>
        <sz val="16"/>
        <rFont val="宋体"/>
        <family val="3"/>
        <charset val="134"/>
      </rPr>
      <t>直径</t>
    </r>
    <r>
      <rPr>
        <sz val="16"/>
        <rFont val="Times New Roman"/>
        <family val="1"/>
      </rPr>
      <t>110mm</t>
    </r>
  </si>
  <si>
    <t>中速定性滤纸</t>
  </si>
  <si>
    <t>慢速定量滤纸</t>
  </si>
  <si>
    <t>慢速定性滤纸</t>
  </si>
  <si>
    <t>牛皮纸</t>
  </si>
  <si>
    <t>1000mm*800mm</t>
  </si>
  <si>
    <t>张</t>
  </si>
  <si>
    <t>红色滴管胶头</t>
  </si>
  <si>
    <r>
      <rPr>
        <sz val="16"/>
        <rFont val="宋体"/>
        <family val="3"/>
        <charset val="134"/>
      </rPr>
      <t>滴瓶使用，</t>
    </r>
    <r>
      <rPr>
        <sz val="16"/>
        <rFont val="Times New Roman"/>
        <family val="1"/>
      </rPr>
      <t>100</t>
    </r>
    <r>
      <rPr>
        <sz val="16"/>
        <rFont val="宋体"/>
        <family val="3"/>
        <charset val="134"/>
      </rPr>
      <t>个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包</t>
    </r>
  </si>
  <si>
    <t>纱布</t>
  </si>
  <si>
    <t>820mm*1000mm</t>
  </si>
  <si>
    <t>棉绳</t>
  </si>
  <si>
    <t>系比色管用</t>
  </si>
  <si>
    <t>冰箱温度计</t>
  </si>
  <si>
    <r>
      <rPr>
        <sz val="16"/>
        <rFont val="宋体"/>
        <family val="3"/>
        <charset val="134"/>
      </rPr>
      <t>零下</t>
    </r>
    <r>
      <rPr>
        <sz val="16"/>
        <rFont val="Times New Roman"/>
        <family val="1"/>
      </rPr>
      <t>40</t>
    </r>
    <r>
      <rPr>
        <sz val="16"/>
        <rFont val="宋体"/>
        <family val="3"/>
        <charset val="134"/>
      </rPr>
      <t>℃</t>
    </r>
    <r>
      <rPr>
        <sz val="16"/>
        <rFont val="Times New Roman"/>
        <family val="1"/>
      </rPr>
      <t>~50</t>
    </r>
    <r>
      <rPr>
        <sz val="16"/>
        <rFont val="宋体"/>
        <family val="3"/>
        <charset val="134"/>
      </rPr>
      <t>℃</t>
    </r>
  </si>
  <si>
    <t>水质总大肠菌群合粪大肠菌群测试纸片</t>
  </si>
  <si>
    <r>
      <rPr>
        <sz val="16"/>
        <rFont val="Times New Roman"/>
        <family val="1"/>
      </rPr>
      <t>10ml</t>
    </r>
    <r>
      <rPr>
        <sz val="16"/>
        <rFont val="宋体"/>
        <family val="3"/>
        <charset val="134"/>
      </rPr>
      <t>水样量纸片</t>
    </r>
  </si>
  <si>
    <r>
      <rPr>
        <sz val="16"/>
        <rFont val="Times New Roman"/>
        <family val="1"/>
      </rPr>
      <t>1ml</t>
    </r>
    <r>
      <rPr>
        <sz val="16"/>
        <rFont val="宋体"/>
        <family val="3"/>
        <charset val="134"/>
      </rPr>
      <t>水样量纸片</t>
    </r>
  </si>
  <si>
    <t>自封袋</t>
  </si>
  <si>
    <r>
      <rPr>
        <sz val="16"/>
        <rFont val="Times New Roman"/>
        <family val="1"/>
      </rPr>
      <t>12</t>
    </r>
    <r>
      <rPr>
        <sz val="16"/>
        <rFont val="宋体"/>
        <family val="3"/>
        <charset val="134"/>
      </rPr>
      <t>号</t>
    </r>
  </si>
  <si>
    <t>橡皮筋</t>
  </si>
  <si>
    <t>一次性滴管</t>
  </si>
  <si>
    <r>
      <rPr>
        <sz val="16"/>
        <rFont val="Times New Roman"/>
        <family val="1"/>
      </rPr>
      <t>3ml</t>
    </r>
    <r>
      <rPr>
        <sz val="16"/>
        <rFont val="宋体"/>
        <family val="3"/>
        <charset val="134"/>
      </rPr>
      <t>，</t>
    </r>
    <r>
      <rPr>
        <sz val="16"/>
        <rFont val="Times New Roman"/>
        <family val="1"/>
      </rPr>
      <t>1000</t>
    </r>
    <r>
      <rPr>
        <sz val="16"/>
        <rFont val="宋体"/>
        <family val="3"/>
        <charset val="134"/>
      </rPr>
      <t>个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包</t>
    </r>
  </si>
  <si>
    <t>无齿扁咀镊</t>
  </si>
  <si>
    <t>尖头镊子</t>
  </si>
  <si>
    <r>
      <rPr>
        <sz val="16"/>
        <rFont val="宋体"/>
        <family val="3"/>
        <charset val="134"/>
      </rPr>
      <t>不锈钢</t>
    </r>
    <r>
      <rPr>
        <sz val="16"/>
        <rFont val="Times New Roman"/>
        <family val="1"/>
      </rPr>
      <t>,15cm</t>
    </r>
  </si>
  <si>
    <t>瓷坩埚</t>
  </si>
  <si>
    <r>
      <rPr>
        <sz val="16"/>
        <rFont val="Times New Roman"/>
        <family val="1"/>
      </rPr>
      <t>100ml</t>
    </r>
    <r>
      <rPr>
        <sz val="16"/>
        <rFont val="宋体"/>
        <family val="3"/>
        <charset val="134"/>
      </rPr>
      <t>带盖</t>
    </r>
  </si>
  <si>
    <r>
      <rPr>
        <sz val="16"/>
        <rFont val="Times New Roman"/>
        <family val="1"/>
      </rPr>
      <t>250ml</t>
    </r>
    <r>
      <rPr>
        <sz val="16"/>
        <rFont val="宋体"/>
        <family val="3"/>
        <charset val="134"/>
      </rPr>
      <t>带盖</t>
    </r>
  </si>
  <si>
    <t>药匙</t>
  </si>
  <si>
    <t>不锈钢长柄</t>
  </si>
  <si>
    <t>称量纸</t>
  </si>
  <si>
    <t>100mm*100mm</t>
  </si>
  <si>
    <t>洗耳球</t>
  </si>
  <si>
    <t>大</t>
  </si>
  <si>
    <t>毛刷</t>
  </si>
  <si>
    <t>中</t>
  </si>
  <si>
    <t>小</t>
  </si>
  <si>
    <t>天平清洁毛刷</t>
  </si>
  <si>
    <t>洗瓶</t>
  </si>
  <si>
    <r>
      <rPr>
        <sz val="16"/>
        <rFont val="宋体"/>
        <family val="3"/>
        <charset val="134"/>
      </rPr>
      <t>白色弯头，</t>
    </r>
    <r>
      <rPr>
        <sz val="16"/>
        <rFont val="Times New Roman"/>
        <family val="1"/>
      </rPr>
      <t>500ml</t>
    </r>
  </si>
  <si>
    <t>废液桶</t>
  </si>
  <si>
    <t>25L</t>
  </si>
  <si>
    <t>实验服（白大褂）</t>
  </si>
  <si>
    <t>棉签</t>
  </si>
  <si>
    <t>铁架台（配蝴蝶机夹）</t>
  </si>
  <si>
    <r>
      <rPr>
        <sz val="16"/>
        <rFont val="宋体"/>
        <family val="3"/>
        <charset val="134"/>
      </rPr>
      <t>高度</t>
    </r>
    <r>
      <rPr>
        <sz val="16"/>
        <rFont val="Times New Roman"/>
        <family val="1"/>
      </rPr>
      <t>60mm</t>
    </r>
  </si>
  <si>
    <t xml:space="preserve">聚四氟搅拌子 </t>
  </si>
  <si>
    <t xml:space="preserve"> C型  6mm*20mm  </t>
  </si>
  <si>
    <t>标签纸</t>
  </si>
  <si>
    <t>63*56mm，100张/包</t>
  </si>
  <si>
    <t>48*37mm，100张/包</t>
  </si>
  <si>
    <t>定制采样标签、标准溶液标签，100张/包</t>
  </si>
  <si>
    <t>衣架</t>
  </si>
  <si>
    <t>微生物专用</t>
  </si>
  <si>
    <t>PP材质托盘</t>
  </si>
  <si>
    <r>
      <rPr>
        <sz val="16"/>
        <rFont val="宋体"/>
        <family val="3"/>
        <charset val="134"/>
      </rPr>
      <t>约</t>
    </r>
    <r>
      <rPr>
        <sz val="16"/>
        <rFont val="Times New Roman"/>
        <family val="1"/>
      </rPr>
      <t>35*25cm</t>
    </r>
  </si>
  <si>
    <t>一次性聚乙烯瓶</t>
  </si>
  <si>
    <t>1000ml</t>
  </si>
  <si>
    <t>锥形瓶（不磨口）</t>
  </si>
  <si>
    <t>DO快速测定仪</t>
  </si>
  <si>
    <t>酸式滴定管</t>
  </si>
  <si>
    <t>100ml，葵花</t>
  </si>
  <si>
    <t>250ml</t>
  </si>
  <si>
    <t>具塞磨口比色管架</t>
  </si>
  <si>
    <r>
      <rPr>
        <sz val="16"/>
        <rFont val="Times New Roman"/>
        <family val="1"/>
      </rPr>
      <t>25ml</t>
    </r>
    <r>
      <rPr>
        <sz val="16"/>
        <rFont val="宋体"/>
        <family val="3"/>
        <charset val="134"/>
      </rPr>
      <t>，一排</t>
    </r>
    <r>
      <rPr>
        <sz val="16"/>
        <rFont val="Times New Roman"/>
        <family val="1"/>
      </rPr>
      <t>12</t>
    </r>
    <r>
      <rPr>
        <sz val="16"/>
        <rFont val="宋体"/>
        <family val="3"/>
        <charset val="134"/>
      </rPr>
      <t>个，亚克力材质</t>
    </r>
  </si>
  <si>
    <r>
      <rPr>
        <sz val="16"/>
        <rFont val="Times New Roman"/>
        <family val="1"/>
      </rPr>
      <t>50ml</t>
    </r>
    <r>
      <rPr>
        <sz val="16"/>
        <rFont val="宋体"/>
        <family val="3"/>
        <charset val="134"/>
      </rPr>
      <t>，一排12个，亚克力材质</t>
    </r>
  </si>
  <si>
    <t>淀粉-碘化钾试纸</t>
  </si>
  <si>
    <r>
      <rPr>
        <sz val="16"/>
        <rFont val="宋体"/>
        <family val="3"/>
        <charset val="134"/>
      </rPr>
      <t>国药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三爱思</t>
    </r>
  </si>
  <si>
    <t>强酸性阳离子交换树脂(氢型）柱</t>
  </si>
  <si>
    <t>葵花</t>
  </si>
  <si>
    <t>氨氮前处理用</t>
  </si>
  <si>
    <t>强酸性阳离子交换树脂(氢型）</t>
  </si>
  <si>
    <t>沃凯 250g</t>
  </si>
  <si>
    <t>全玻璃蒸馏器</t>
  </si>
  <si>
    <t>离子交换柱</t>
  </si>
  <si>
    <r>
      <rPr>
        <sz val="16"/>
        <color theme="1"/>
        <rFont val="宋体"/>
        <family val="3"/>
        <charset val="134"/>
      </rPr>
      <t>外径</t>
    </r>
    <r>
      <rPr>
        <sz val="16"/>
        <color theme="1"/>
        <rFont val="Times New Roman"/>
        <family val="1"/>
      </rPr>
      <t>1.4cm</t>
    </r>
    <r>
      <rPr>
        <sz val="16"/>
        <color theme="1"/>
        <rFont val="宋体"/>
        <family val="3"/>
        <charset val="134"/>
      </rPr>
      <t>，装树脂高</t>
    </r>
    <r>
      <rPr>
        <sz val="16"/>
        <color theme="1"/>
        <rFont val="Times New Roman"/>
        <family val="1"/>
      </rPr>
      <t>5-8cm</t>
    </r>
  </si>
  <si>
    <t>硝氮前处理用</t>
  </si>
  <si>
    <t>TDS水质检测笔</t>
  </si>
  <si>
    <t>爱诗普霖</t>
  </si>
  <si>
    <t>TDS</t>
  </si>
  <si>
    <t>透明护目镜</t>
  </si>
  <si>
    <r>
      <rPr>
        <sz val="16"/>
        <color theme="1"/>
        <rFont val="Times New Roman"/>
        <family val="1"/>
      </rPr>
      <t>3M</t>
    </r>
    <r>
      <rPr>
        <sz val="16"/>
        <color theme="1"/>
        <rFont val="宋体"/>
        <family val="3"/>
        <charset val="134"/>
      </rPr>
      <t>，防酸碱</t>
    </r>
  </si>
  <si>
    <t>500mL，带玻璃塞，葵花</t>
  </si>
  <si>
    <r>
      <rPr>
        <sz val="14"/>
        <color theme="1"/>
        <rFont val="方正仿宋_GBK"/>
        <family val="4"/>
        <charset val="134"/>
      </rPr>
      <t>合计（元）</t>
    </r>
  </si>
  <si>
    <t>使用项目</t>
  </si>
  <si>
    <t>试剂名称</t>
  </si>
  <si>
    <t>预计购入量</t>
  </si>
  <si>
    <t>COD</t>
  </si>
  <si>
    <t>硫酸汞</t>
  </si>
  <si>
    <t>250g</t>
  </si>
  <si>
    <t>硫酸银</t>
  </si>
  <si>
    <t>100g</t>
  </si>
  <si>
    <t>重铬酸钾溶液</t>
  </si>
  <si>
    <r>
      <rPr>
        <sz val="16"/>
        <color theme="1"/>
        <rFont val="Times New Roman"/>
        <family val="1"/>
      </rPr>
      <t>500ml</t>
    </r>
    <r>
      <rPr>
        <sz val="16"/>
        <color theme="1"/>
        <rFont val="宋体"/>
        <family val="3"/>
        <charset val="134"/>
      </rPr>
      <t>，</t>
    </r>
    <r>
      <rPr>
        <sz val="16"/>
        <color theme="1"/>
        <rFont val="Times New Roman"/>
        <family val="1"/>
      </rPr>
      <t>0.250mol/L</t>
    </r>
  </si>
  <si>
    <t>硫酸亚铁铵（六水）</t>
  </si>
  <si>
    <t>500g</t>
  </si>
  <si>
    <t>硫酸</t>
  </si>
  <si>
    <r>
      <rPr>
        <sz val="16"/>
        <color rgb="FFFF0000"/>
        <rFont val="Times New Roman"/>
        <family val="1"/>
      </rPr>
      <t xml:space="preserve"> 500mL,</t>
    </r>
    <r>
      <rPr>
        <sz val="16"/>
        <color rgb="FFFF0000"/>
        <rFont val="宋体"/>
        <family val="3"/>
        <charset val="134"/>
      </rPr>
      <t>优级纯</t>
    </r>
  </si>
  <si>
    <t>易制毒</t>
  </si>
  <si>
    <t>邻菲啰啉</t>
  </si>
  <si>
    <t>5g</t>
  </si>
  <si>
    <t>硫酸亚铁（七水）</t>
  </si>
  <si>
    <t>邻苯二甲酸氢钾</t>
  </si>
  <si>
    <r>
      <rPr>
        <sz val="16"/>
        <color theme="1"/>
        <rFont val="Times New Roman"/>
        <family val="1"/>
      </rPr>
      <t>COD</t>
    </r>
    <r>
      <rPr>
        <sz val="16"/>
        <color theme="1"/>
        <rFont val="方正仿宋_GBK"/>
        <family val="4"/>
        <charset val="134"/>
      </rPr>
      <t>标准物质</t>
    </r>
  </si>
  <si>
    <r>
      <rPr>
        <sz val="16"/>
        <color theme="1"/>
        <rFont val="Times New Roman"/>
        <family val="1"/>
      </rPr>
      <t>120mg/L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20mL</t>
    </r>
  </si>
  <si>
    <r>
      <rPr>
        <sz val="16"/>
        <color theme="1"/>
        <rFont val="Times New Roman"/>
        <family val="1"/>
      </rPr>
      <t>&lt;50mg/L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20mL</t>
    </r>
  </si>
  <si>
    <r>
      <rPr>
        <sz val="16"/>
        <color theme="1"/>
        <rFont val="Times New Roman"/>
        <family val="1"/>
      </rPr>
      <t>200mg/L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20mL</t>
    </r>
  </si>
  <si>
    <t>TN</t>
  </si>
  <si>
    <t>氢氧化钠</t>
  </si>
  <si>
    <r>
      <rPr>
        <sz val="16"/>
        <color theme="1"/>
        <rFont val="Times New Roman"/>
        <family val="1"/>
      </rPr>
      <t>500g</t>
    </r>
    <r>
      <rPr>
        <sz val="16"/>
        <color theme="1"/>
        <rFont val="宋体"/>
        <family val="3"/>
        <charset val="134"/>
      </rPr>
      <t>，含氮量＜</t>
    </r>
    <r>
      <rPr>
        <sz val="16"/>
        <color theme="1"/>
        <rFont val="Times New Roman"/>
        <family val="1"/>
      </rPr>
      <t>0.0005%</t>
    </r>
  </si>
  <si>
    <t>过硫酸钾</t>
  </si>
  <si>
    <r>
      <rPr>
        <sz val="16"/>
        <color theme="1"/>
        <rFont val="方正仿宋_GBK"/>
        <family val="4"/>
        <charset val="134"/>
      </rPr>
      <t>德国默克，</t>
    </r>
    <r>
      <rPr>
        <sz val="16"/>
        <color theme="1"/>
        <rFont val="Times New Roman"/>
        <family val="1"/>
      </rPr>
      <t>250g</t>
    </r>
  </si>
  <si>
    <t>盐酸</t>
  </si>
  <si>
    <r>
      <rPr>
        <sz val="16"/>
        <color rgb="FFFF0000"/>
        <rFont val="Times New Roman"/>
        <family val="1"/>
      </rPr>
      <t>500ml</t>
    </r>
    <r>
      <rPr>
        <sz val="16"/>
        <color rgb="FFFF0000"/>
        <rFont val="方正仿宋_GBK"/>
        <family val="4"/>
        <charset val="134"/>
      </rPr>
      <t>，优级纯</t>
    </r>
  </si>
  <si>
    <t>易制爆</t>
  </si>
  <si>
    <t>总氮标准物质</t>
  </si>
  <si>
    <r>
      <rPr>
        <sz val="16"/>
        <color theme="1"/>
        <rFont val="Times New Roman"/>
        <family val="1"/>
      </rPr>
      <t>100mg/L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50mL</t>
    </r>
  </si>
  <si>
    <r>
      <rPr>
        <sz val="16"/>
        <color theme="1"/>
        <rFont val="Times New Roman"/>
        <family val="1"/>
      </rPr>
      <t>10mg/L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20mL</t>
    </r>
  </si>
  <si>
    <r>
      <rPr>
        <sz val="16"/>
        <color theme="1"/>
        <rFont val="Times New Roman"/>
        <family val="1"/>
      </rPr>
      <t>5mg/L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20mL</t>
    </r>
  </si>
  <si>
    <r>
      <rPr>
        <sz val="16"/>
        <color theme="1"/>
        <rFont val="宋体"/>
        <family val="3"/>
        <charset val="134"/>
      </rPr>
      <t>小于</t>
    </r>
    <r>
      <rPr>
        <sz val="16"/>
        <color theme="1"/>
        <rFont val="Times New Roman"/>
        <family val="1"/>
      </rPr>
      <t>1mg/L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20mL</t>
    </r>
  </si>
  <si>
    <t>NH3-N</t>
  </si>
  <si>
    <t>钠氏试剂</t>
  </si>
  <si>
    <t>酒石酸钾钠</t>
  </si>
  <si>
    <t>硫代硫酸钠(五水）</t>
  </si>
  <si>
    <r>
      <rPr>
        <sz val="16"/>
        <color theme="1"/>
        <rFont val="宋体"/>
        <family val="3"/>
        <charset val="134"/>
      </rPr>
      <t>麦克林，</t>
    </r>
    <r>
      <rPr>
        <sz val="16"/>
        <color theme="1"/>
        <rFont val="Times New Roman"/>
        <family val="1"/>
      </rPr>
      <t>100g</t>
    </r>
  </si>
  <si>
    <t>淀粉</t>
  </si>
  <si>
    <t>碘化钾</t>
  </si>
  <si>
    <t>碳酸钠</t>
  </si>
  <si>
    <t>硫酸锌（7水）</t>
  </si>
  <si>
    <r>
      <rPr>
        <sz val="16"/>
        <color theme="1"/>
        <rFont val="Times New Roman"/>
        <family val="1"/>
      </rPr>
      <t>500g</t>
    </r>
    <r>
      <rPr>
        <sz val="16"/>
        <color theme="1"/>
        <rFont val="宋体"/>
        <family val="3"/>
        <charset val="134"/>
      </rPr>
      <t>，沪试</t>
    </r>
  </si>
  <si>
    <t>硼酸</t>
  </si>
  <si>
    <t>溴百里酚蓝</t>
  </si>
  <si>
    <r>
      <rPr>
        <sz val="16"/>
        <color theme="1"/>
        <rFont val="Times New Roman"/>
        <family val="1"/>
      </rPr>
      <t>10g</t>
    </r>
    <r>
      <rPr>
        <sz val="16"/>
        <color theme="1"/>
        <rFont val="宋体"/>
        <family val="3"/>
        <charset val="134"/>
      </rPr>
      <t>，沪试</t>
    </r>
  </si>
  <si>
    <t>无水乙醇</t>
  </si>
  <si>
    <t>氨氮标准液</t>
  </si>
  <si>
    <r>
      <rPr>
        <sz val="16"/>
        <color theme="1"/>
        <rFont val="Times New Roman"/>
        <family val="1"/>
      </rPr>
      <t>1000mg/L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50mL</t>
    </r>
  </si>
  <si>
    <t>氨氮标准物质</t>
  </si>
  <si>
    <r>
      <rPr>
        <sz val="16"/>
        <color theme="1"/>
        <rFont val="Times New Roman"/>
        <family val="1"/>
      </rPr>
      <t>20mg/L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20mL</t>
    </r>
  </si>
  <si>
    <r>
      <rPr>
        <sz val="16"/>
        <color theme="1"/>
        <rFont val="Times New Roman"/>
        <family val="1"/>
      </rPr>
      <t>1mg/L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20mL</t>
    </r>
  </si>
  <si>
    <t>TP</t>
  </si>
  <si>
    <t>抗坏血酸</t>
  </si>
  <si>
    <t>钼酸铵</t>
  </si>
  <si>
    <t>酒石酸锑钾</t>
  </si>
  <si>
    <t>总磷标准液</t>
  </si>
  <si>
    <r>
      <rPr>
        <sz val="16"/>
        <color theme="1"/>
        <rFont val="Times New Roman"/>
        <family val="1"/>
      </rPr>
      <t>50mg/L</t>
    </r>
    <r>
      <rPr>
        <sz val="16"/>
        <color theme="1"/>
        <rFont val="方正仿宋_GBK"/>
        <family val="4"/>
        <charset val="134"/>
      </rPr>
      <t>，</t>
    </r>
    <r>
      <rPr>
        <sz val="16"/>
        <color theme="1"/>
        <rFont val="Times New Roman"/>
        <family val="1"/>
      </rPr>
      <t>50mL</t>
    </r>
  </si>
  <si>
    <t>总磷标准物质</t>
  </si>
  <si>
    <r>
      <rPr>
        <sz val="16"/>
        <color theme="1"/>
        <rFont val="Times New Roman"/>
        <family val="1"/>
      </rPr>
      <t>2mg/L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Times New Roman"/>
        <family val="1"/>
      </rPr>
      <t>,20mL</t>
    </r>
  </si>
  <si>
    <r>
      <rPr>
        <sz val="16"/>
        <color theme="1"/>
        <rFont val="Times New Roman"/>
        <family val="1"/>
      </rPr>
      <t>0.5mg/L</t>
    </r>
    <r>
      <rPr>
        <sz val="16"/>
        <color theme="1"/>
        <rFont val="宋体"/>
        <family val="3"/>
        <charset val="134"/>
      </rPr>
      <t>左右</t>
    </r>
    <r>
      <rPr>
        <sz val="16"/>
        <color theme="1"/>
        <rFont val="Times New Roman"/>
        <family val="1"/>
      </rPr>
      <t>,20mL</t>
    </r>
  </si>
  <si>
    <t>DO</t>
  </si>
  <si>
    <t>硫酸锰（无水或一水）</t>
  </si>
  <si>
    <t>碘酸钾</t>
  </si>
  <si>
    <r>
      <rPr>
        <sz val="16"/>
        <color theme="1"/>
        <rFont val="方正仿宋_GBK"/>
        <family val="4"/>
        <charset val="134"/>
      </rPr>
      <t>优级纯，</t>
    </r>
    <r>
      <rPr>
        <sz val="16"/>
        <color theme="1"/>
        <rFont val="Times New Roman"/>
        <family val="1"/>
      </rPr>
      <t>500g</t>
    </r>
  </si>
  <si>
    <t>BOD</t>
  </si>
  <si>
    <t>丙烯基硫脲</t>
  </si>
  <si>
    <t>25g</t>
  </si>
  <si>
    <t>菌种</t>
  </si>
  <si>
    <r>
      <rPr>
        <sz val="16"/>
        <color theme="1"/>
        <rFont val="宋体"/>
        <family val="3"/>
        <charset val="134"/>
      </rPr>
      <t>连华</t>
    </r>
    <r>
      <rPr>
        <sz val="16"/>
        <color theme="1"/>
        <rFont val="Times New Roman"/>
        <family val="1"/>
      </rPr>
      <t>BOD5</t>
    </r>
    <r>
      <rPr>
        <sz val="16"/>
        <color theme="1"/>
        <rFont val="宋体"/>
        <family val="3"/>
        <charset val="134"/>
      </rPr>
      <t>仪器配套使用</t>
    </r>
  </si>
  <si>
    <t>BOD耗材套包</t>
  </si>
  <si>
    <t>氯化物</t>
  </si>
  <si>
    <t>氯化钠标准溶液</t>
  </si>
  <si>
    <t>0.0141mol/L</t>
  </si>
  <si>
    <t>硝酸银标准溶液</t>
  </si>
  <si>
    <t>铬酸钾</t>
  </si>
  <si>
    <t>硝酸盐氮</t>
  </si>
  <si>
    <t>硫酸铝</t>
  </si>
  <si>
    <t>氨基磺酸</t>
  </si>
  <si>
    <t>硝酸盐氮标准液</t>
  </si>
  <si>
    <t>1000mg/L,50mL</t>
  </si>
  <si>
    <t>硝酸盐氮标准样</t>
  </si>
  <si>
    <r>
      <rPr>
        <sz val="16"/>
        <color theme="1"/>
        <rFont val="Times New Roman"/>
        <family val="1"/>
      </rPr>
      <t>10mg/L</t>
    </r>
    <r>
      <rPr>
        <sz val="16"/>
        <color theme="1"/>
        <rFont val="宋体"/>
        <family val="3"/>
        <charset val="134"/>
      </rPr>
      <t>左右，</t>
    </r>
    <r>
      <rPr>
        <sz val="16"/>
        <color theme="1"/>
        <rFont val="Times New Roman"/>
        <family val="1"/>
      </rPr>
      <t>20mL</t>
    </r>
  </si>
  <si>
    <t>次氯酸钠</t>
  </si>
  <si>
    <t>硫代硫酸钠标准溶液</t>
  </si>
  <si>
    <t>0.1mol/L</t>
  </si>
  <si>
    <t>聚氯化铝</t>
  </si>
  <si>
    <t>硝酸</t>
  </si>
  <si>
    <r>
      <rPr>
        <sz val="16"/>
        <color rgb="FFFF0000"/>
        <rFont val="Times New Roman"/>
        <family val="1"/>
      </rPr>
      <t>500ml</t>
    </r>
    <r>
      <rPr>
        <sz val="16"/>
        <color rgb="FFFF0000"/>
        <rFont val="宋体"/>
        <family val="3"/>
        <charset val="134"/>
      </rPr>
      <t>，</t>
    </r>
    <r>
      <rPr>
        <sz val="16"/>
        <color rgb="FFFF0000"/>
        <rFont val="Times New Roman"/>
        <family val="1"/>
      </rPr>
      <t>AR</t>
    </r>
  </si>
  <si>
    <r>
      <rPr>
        <sz val="16"/>
        <color theme="1"/>
        <rFont val="方正仿宋_GBK"/>
        <family val="4"/>
        <charset val="134"/>
      </rPr>
      <t>EDTA</t>
    </r>
    <r>
      <rPr>
        <sz val="16"/>
        <color theme="1"/>
        <rFont val="宋体"/>
        <family val="3"/>
        <charset val="134"/>
      </rPr>
      <t>溶液</t>
    </r>
  </si>
  <si>
    <r>
      <rPr>
        <sz val="16"/>
        <color theme="1"/>
        <rFont val="Times New Roman"/>
        <family val="1"/>
      </rPr>
      <t>500ml</t>
    </r>
    <r>
      <rPr>
        <sz val="16"/>
        <color theme="1"/>
        <rFont val="宋体"/>
        <family val="3"/>
        <charset val="134"/>
      </rPr>
      <t>，</t>
    </r>
    <r>
      <rPr>
        <sz val="16"/>
        <color theme="1"/>
        <rFont val="Times New Roman"/>
        <family val="1"/>
      </rPr>
      <t>0.05mol/L</t>
    </r>
  </si>
  <si>
    <t>乙酸钠</t>
  </si>
  <si>
    <t>冰乙酸</t>
  </si>
  <si>
    <t>氧化铝标准溶液</t>
  </si>
  <si>
    <r>
      <rPr>
        <sz val="16"/>
        <color theme="1"/>
        <rFont val="Times New Roman"/>
        <family val="1"/>
      </rPr>
      <t>1g/L</t>
    </r>
    <r>
      <rPr>
        <sz val="16"/>
        <color theme="1"/>
        <rFont val="宋体"/>
        <family val="3"/>
        <charset val="134"/>
      </rPr>
      <t>，</t>
    </r>
    <r>
      <rPr>
        <sz val="16"/>
        <color theme="1"/>
        <rFont val="Times New Roman"/>
        <family val="1"/>
      </rPr>
      <t>500ml</t>
    </r>
  </si>
  <si>
    <t>氯化锌标准滴定溶液</t>
  </si>
  <si>
    <r>
      <rPr>
        <sz val="16"/>
        <color theme="1"/>
        <rFont val="Times New Roman"/>
        <family val="1"/>
      </rPr>
      <t>0.025mol/L</t>
    </r>
    <r>
      <rPr>
        <sz val="16"/>
        <color theme="1"/>
        <rFont val="宋体"/>
        <family val="3"/>
        <charset val="134"/>
      </rPr>
      <t>，</t>
    </r>
    <r>
      <rPr>
        <sz val="16"/>
        <color theme="1"/>
        <rFont val="Times New Roman"/>
        <family val="1"/>
      </rPr>
      <t>500ml</t>
    </r>
  </si>
  <si>
    <t>百里香酚蓝</t>
  </si>
  <si>
    <t>二甲酚橙</t>
  </si>
  <si>
    <t>悬浮物</t>
  </si>
  <si>
    <t>变色硅胶</t>
  </si>
  <si>
    <r>
      <rPr>
        <sz val="10"/>
        <rFont val="Times New Roman"/>
        <family val="1"/>
      </rPr>
      <t>EC</t>
    </r>
    <r>
      <rPr>
        <sz val="10"/>
        <rFont val="宋体"/>
        <family val="3"/>
        <charset val="134"/>
      </rPr>
      <t>培养基</t>
    </r>
  </si>
  <si>
    <r>
      <rPr>
        <sz val="10"/>
        <rFont val="宋体"/>
        <family val="3"/>
        <charset val="134"/>
      </rPr>
      <t>乳糖蛋白胨培养基</t>
    </r>
  </si>
  <si>
    <t>营养琼脂培养基</t>
  </si>
  <si>
    <t>M-FC培养基</t>
  </si>
  <si>
    <t>pH</t>
  </si>
  <si>
    <r>
      <rPr>
        <sz val="16"/>
        <rFont val="Times New Roman"/>
        <family val="1"/>
      </rPr>
      <t>pH</t>
    </r>
    <r>
      <rPr>
        <sz val="16"/>
        <rFont val="宋体"/>
        <family val="3"/>
        <charset val="134"/>
      </rPr>
      <t>标准溶液</t>
    </r>
  </si>
  <si>
    <r>
      <rPr>
        <sz val="16"/>
        <color theme="1"/>
        <rFont val="Times New Roman"/>
        <family val="1"/>
      </rPr>
      <t>pH</t>
    </r>
    <r>
      <rPr>
        <sz val="16"/>
        <color theme="1"/>
        <rFont val="方正仿宋_GBK"/>
        <family val="4"/>
        <charset val="134"/>
      </rPr>
      <t>电极保护液</t>
    </r>
  </si>
  <si>
    <r>
      <rPr>
        <sz val="16"/>
        <color theme="1"/>
        <rFont val="宋体"/>
        <family val="3"/>
        <charset val="134"/>
      </rPr>
      <t>O</t>
    </r>
    <r>
      <rPr>
        <sz val="16"/>
        <color theme="1"/>
        <rFont val="宋体"/>
        <family val="3"/>
        <charset val="134"/>
      </rPr>
      <t>RP</t>
    </r>
  </si>
  <si>
    <r>
      <rPr>
        <sz val="16"/>
        <color theme="1"/>
        <rFont val="宋体"/>
        <family val="3"/>
        <charset val="134"/>
      </rPr>
      <t>O</t>
    </r>
    <r>
      <rPr>
        <sz val="16"/>
        <color theme="1"/>
        <rFont val="宋体"/>
        <family val="3"/>
        <charset val="134"/>
      </rPr>
      <t>RP标准溶液</t>
    </r>
  </si>
  <si>
    <r>
      <rPr>
        <sz val="16"/>
        <rFont val="Times New Roman"/>
        <family val="1"/>
      </rPr>
      <t>220mV</t>
    </r>
    <r>
      <rPr>
        <sz val="16"/>
        <rFont val="宋体"/>
        <family val="3"/>
        <charset val="134"/>
      </rPr>
      <t>；上海三信仪表厂</t>
    </r>
  </si>
  <si>
    <t>KCl</t>
  </si>
  <si>
    <r>
      <rPr>
        <sz val="20"/>
        <color theme="1"/>
        <rFont val="Times New Roman"/>
        <family val="1"/>
      </rPr>
      <t>2023</t>
    </r>
    <r>
      <rPr>
        <sz val="20"/>
        <color theme="1"/>
        <rFont val="方正小标宋_GBK"/>
        <charset val="134"/>
      </rPr>
      <t>年化验室设备仪器校准计划及费用</t>
    </r>
  </si>
  <si>
    <r>
      <rPr>
        <b/>
        <sz val="16"/>
        <color theme="1"/>
        <rFont val="方正楷体_GBK"/>
        <family val="4"/>
        <charset val="134"/>
      </rPr>
      <t>序号</t>
    </r>
  </si>
  <si>
    <r>
      <rPr>
        <b/>
        <sz val="16"/>
        <color theme="1"/>
        <rFont val="方正楷体_GBK"/>
        <family val="4"/>
        <charset val="134"/>
      </rPr>
      <t>仪器名称</t>
    </r>
  </si>
  <si>
    <r>
      <rPr>
        <b/>
        <sz val="16"/>
        <color theme="1"/>
        <rFont val="方正楷体_GBK"/>
        <family val="4"/>
        <charset val="134"/>
      </rPr>
      <t>校准单价（元）</t>
    </r>
  </si>
  <si>
    <r>
      <rPr>
        <b/>
        <sz val="16"/>
        <color theme="1"/>
        <rFont val="方正楷体_GBK"/>
        <family val="4"/>
        <charset val="134"/>
      </rPr>
      <t>数量（台）</t>
    </r>
  </si>
  <si>
    <r>
      <rPr>
        <b/>
        <sz val="16"/>
        <color theme="1"/>
        <rFont val="方正楷体_GBK"/>
        <family val="4"/>
        <charset val="134"/>
      </rPr>
      <t>费用合计（元）</t>
    </r>
  </si>
  <si>
    <r>
      <rPr>
        <sz val="16"/>
        <color theme="1"/>
        <rFont val="方正仿宋_GBK"/>
        <family val="4"/>
        <charset val="134"/>
      </rPr>
      <t>电子天平</t>
    </r>
  </si>
  <si>
    <r>
      <rPr>
        <sz val="16"/>
        <color theme="1"/>
        <rFont val="方正仿宋_GBK"/>
        <family val="4"/>
        <charset val="134"/>
      </rPr>
      <t>哈希分光光度计</t>
    </r>
  </si>
  <si>
    <r>
      <rPr>
        <sz val="16"/>
        <color theme="1"/>
        <rFont val="方正仿宋_GBK"/>
        <family val="4"/>
        <charset val="134"/>
      </rPr>
      <t>箱式电阻炉</t>
    </r>
  </si>
  <si>
    <r>
      <rPr>
        <sz val="16"/>
        <color theme="1"/>
        <rFont val="方正仿宋_GBK"/>
        <family val="4"/>
        <charset val="134"/>
      </rPr>
      <t>生化培养箱</t>
    </r>
  </si>
  <si>
    <r>
      <rPr>
        <sz val="16"/>
        <color theme="1"/>
        <rFont val="方正仿宋_GBK"/>
        <family val="4"/>
        <charset val="134"/>
      </rPr>
      <t>电热鼓风干燥器</t>
    </r>
  </si>
  <si>
    <r>
      <rPr>
        <sz val="16"/>
        <color theme="1"/>
        <rFont val="方正仿宋_GBK"/>
        <family val="4"/>
        <charset val="134"/>
      </rPr>
      <t>显微镜</t>
    </r>
  </si>
  <si>
    <r>
      <rPr>
        <sz val="16"/>
        <color theme="1"/>
        <rFont val="方正仿宋_GBK"/>
        <family val="4"/>
        <charset val="134"/>
      </rPr>
      <t>合计（元）</t>
    </r>
    <r>
      <rPr>
        <sz val="16"/>
        <color theme="1"/>
        <rFont val="Times New Roman"/>
        <family val="1"/>
      </rPr>
      <t xml:space="preserve"> </t>
    </r>
  </si>
  <si>
    <t>100mL</t>
    <phoneticPr fontId="39" type="noConversion"/>
  </si>
  <si>
    <r>
      <t>50ml</t>
    </r>
    <r>
      <rPr>
        <sz val="16"/>
        <rFont val="宋体"/>
        <family val="3"/>
        <charset val="134"/>
      </rPr>
      <t>，葵花</t>
    </r>
    <phoneticPr fontId="39" type="noConversion"/>
  </si>
  <si>
    <r>
      <t>放置50</t>
    </r>
    <r>
      <rPr>
        <sz val="14"/>
        <rFont val="Times New Roman"/>
        <family val="1"/>
      </rPr>
      <t>ml</t>
    </r>
    <r>
      <rPr>
        <sz val="14"/>
        <rFont val="宋体"/>
        <family val="3"/>
        <charset val="134"/>
      </rPr>
      <t>试管，与48配套</t>
    </r>
    <phoneticPr fontId="39" type="noConversion"/>
  </si>
  <si>
    <r>
      <t>XL</t>
    </r>
    <r>
      <rPr>
        <sz val="16"/>
        <rFont val="宋体"/>
        <family val="3"/>
        <charset val="134"/>
      </rPr>
      <t>码</t>
    </r>
    <phoneticPr fontId="39" type="noConversion"/>
  </si>
  <si>
    <t>502mL，带玻璃塞，葵花</t>
  </si>
  <si>
    <t>铁三环</t>
    <phoneticPr fontId="39" type="noConversion"/>
  </si>
  <si>
    <t>中号,蓝柄</t>
    <phoneticPr fontId="39" type="noConversion"/>
  </si>
  <si>
    <r>
      <t>pH</t>
    </r>
    <r>
      <rPr>
        <sz val="16"/>
        <color theme="1"/>
        <rFont val="方正仿宋_GBK"/>
        <family val="4"/>
        <charset val="134"/>
      </rPr>
      <t>计</t>
    </r>
  </si>
  <si>
    <r>
      <t>COD</t>
    </r>
    <r>
      <rPr>
        <sz val="16"/>
        <color theme="1"/>
        <rFont val="方正仿宋_GBK"/>
        <family val="4"/>
        <charset val="134"/>
      </rPr>
      <t>消解仪</t>
    </r>
  </si>
  <si>
    <r>
      <rPr>
        <sz val="16"/>
        <color theme="1"/>
        <rFont val="宋体"/>
        <family val="3"/>
        <charset val="134"/>
      </rPr>
      <t>硫化氢气体检测仪</t>
    </r>
  </si>
  <si>
    <r>
      <rPr>
        <sz val="16"/>
        <color theme="1"/>
        <rFont val="宋体"/>
        <family val="3"/>
        <charset val="134"/>
      </rPr>
      <t>压力蒸汽灭菌锅</t>
    </r>
    <phoneticPr fontId="39" type="noConversion"/>
  </si>
  <si>
    <r>
      <rPr>
        <sz val="16"/>
        <color theme="1"/>
        <rFont val="宋体"/>
        <family val="3"/>
        <charset val="134"/>
      </rPr>
      <t>隔水式培养箱</t>
    </r>
    <phoneticPr fontId="39" type="noConversion"/>
  </si>
  <si>
    <r>
      <rPr>
        <sz val="16"/>
        <color theme="1"/>
        <rFont val="宋体"/>
        <family val="3"/>
        <charset val="134"/>
      </rPr>
      <t>氨气仪表</t>
    </r>
    <phoneticPr fontId="39" type="noConversion"/>
  </si>
  <si>
    <r>
      <rPr>
        <sz val="16"/>
        <color theme="1"/>
        <rFont val="宋体"/>
        <family val="3"/>
        <charset val="134"/>
      </rPr>
      <t>四合一气体检测仪</t>
    </r>
    <phoneticPr fontId="39" type="noConversion"/>
  </si>
  <si>
    <r>
      <rPr>
        <sz val="16"/>
        <color theme="1"/>
        <rFont val="宋体"/>
        <family val="3"/>
        <charset val="134"/>
      </rPr>
      <t>多种气体检测仪</t>
    </r>
    <phoneticPr fontId="39" type="noConversion"/>
  </si>
  <si>
    <r>
      <rPr>
        <sz val="16"/>
        <color theme="1"/>
        <rFont val="宋体"/>
        <family val="3"/>
        <charset val="134"/>
      </rPr>
      <t>恒温培养箱</t>
    </r>
    <phoneticPr fontId="39" type="noConversion"/>
  </si>
  <si>
    <r>
      <rPr>
        <sz val="16"/>
        <color theme="1"/>
        <rFont val="宋体"/>
        <family val="3"/>
        <charset val="134"/>
      </rPr>
      <t>便携式溶氧仪</t>
    </r>
    <phoneticPr fontId="39" type="noConversion"/>
  </si>
  <si>
    <t>无菌操作台</t>
    <phoneticPr fontId="39" type="noConversion"/>
  </si>
  <si>
    <t>2023年东方水务化验室化学试剂耗材申购清单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</si>
</sst>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1" x14ac:knownFonts="1">
    <font>
      <sz val="11"/>
      <color theme="1"/>
      <name val="等线"/>
      <charset val="134"/>
      <scheme val="minor"/>
    </font>
    <font>
      <sz val="20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rgb="FFFF0000"/>
      <name val="等线"/>
      <charset val="134"/>
      <scheme val="minor"/>
    </font>
    <font>
      <sz val="18"/>
      <color theme="1"/>
      <name val="方正小标宋_GBK"/>
      <charset val="134"/>
    </font>
    <font>
      <b/>
      <sz val="14"/>
      <color theme="1"/>
      <name val="方正楷体_GBK"/>
      <family val="4"/>
      <charset val="134"/>
    </font>
    <font>
      <sz val="16"/>
      <color theme="1"/>
      <name val="宋体"/>
      <family val="3"/>
      <charset val="134"/>
    </font>
    <font>
      <sz val="16"/>
      <color rgb="FFFF0000"/>
      <name val="Times New Roman"/>
      <family val="1"/>
    </font>
    <font>
      <sz val="16"/>
      <color rgb="FFFF0000"/>
      <name val="宋体"/>
      <family val="3"/>
      <charset val="134"/>
    </font>
    <font>
      <sz val="16"/>
      <color rgb="FFFF0000"/>
      <name val="方正仿宋_GBK"/>
      <family val="4"/>
      <charset val="134"/>
    </font>
    <font>
      <sz val="16"/>
      <color theme="1"/>
      <name val="方正仿宋_GBK"/>
      <family val="4"/>
      <charset val="134"/>
    </font>
    <font>
      <sz val="16"/>
      <name val="Times New Roman"/>
      <family val="1"/>
    </font>
    <font>
      <sz val="16"/>
      <name val="方正仿宋_GBK"/>
      <family val="4"/>
      <charset val="134"/>
    </font>
    <font>
      <sz val="16"/>
      <name val="宋体"/>
      <family val="3"/>
      <charset val="134"/>
    </font>
    <font>
      <sz val="14"/>
      <color theme="1"/>
      <name val="Times New Roman"/>
      <family val="1"/>
    </font>
    <font>
      <b/>
      <sz val="12"/>
      <color theme="1"/>
      <name val="方正楷体_GBK"/>
      <family val="4"/>
      <charset val="134"/>
    </font>
    <font>
      <sz val="16"/>
      <color rgb="FF000000"/>
      <name val="方正仿宋_GBK"/>
      <family val="4"/>
      <charset val="134"/>
    </font>
    <font>
      <sz val="14"/>
      <name val="宋体"/>
      <family val="3"/>
      <charset val="134"/>
    </font>
    <font>
      <sz val="9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sz val="20"/>
      <color theme="1"/>
      <name val="方正小标宋_GBK"/>
      <charset val="134"/>
    </font>
    <font>
      <b/>
      <sz val="16"/>
      <color theme="1"/>
      <name val="方正楷体_GBK"/>
      <family val="4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4"/>
      <color theme="1"/>
      <name val="方正仿宋_GBK"/>
      <family val="4"/>
      <charset val="134"/>
    </font>
    <font>
      <sz val="14"/>
      <name val="Times New Roman"/>
      <family val="1"/>
    </font>
    <font>
      <sz val="11"/>
      <name val="宋体"/>
      <family val="3"/>
      <charset val="134"/>
    </font>
    <font>
      <sz val="11"/>
      <name val="Times New Roman"/>
      <family val="1"/>
    </font>
    <font>
      <sz val="9"/>
      <name val="宋体"/>
      <family val="3"/>
      <charset val="134"/>
    </font>
    <font>
      <sz val="16"/>
      <color theme="1"/>
      <name val="方正小标宋_GBK"/>
      <charset val="134"/>
    </font>
    <font>
      <sz val="12"/>
      <color theme="1"/>
      <name val="方正仿宋_GBK"/>
      <family val="4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8"/>
      <color theme="1"/>
      <name val="方正小标宋_GBK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6" fillId="0" borderId="2" xfId="0" applyFont="1" applyBorder="1"/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58" fontId="15" fillId="0" borderId="2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10</xdr:row>
      <xdr:rowOff>85725</xdr:rowOff>
    </xdr:from>
    <xdr:to>
      <xdr:col>7</xdr:col>
      <xdr:colOff>775335</xdr:colOff>
      <xdr:row>11</xdr:row>
      <xdr:rowOff>226695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3575" y="2990850"/>
          <a:ext cx="613410" cy="39814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119</xdr:row>
      <xdr:rowOff>123825</xdr:rowOff>
    </xdr:from>
    <xdr:to>
      <xdr:col>7</xdr:col>
      <xdr:colOff>376555</xdr:colOff>
      <xdr:row>120</xdr:row>
      <xdr:rowOff>199390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750" y="32013525"/>
          <a:ext cx="338455" cy="332740"/>
        </a:xfrm>
        <a:prstGeom prst="rect">
          <a:avLst/>
        </a:prstGeom>
      </xdr:spPr>
    </xdr:pic>
    <xdr:clientData/>
  </xdr:twoCellAnchor>
  <xdr:twoCellAnchor editAs="oneCell">
    <xdr:from>
      <xdr:col>7</xdr:col>
      <xdr:colOff>390525</xdr:colOff>
      <xdr:row>119</xdr:row>
      <xdr:rowOff>142875</xdr:rowOff>
    </xdr:from>
    <xdr:to>
      <xdr:col>7</xdr:col>
      <xdr:colOff>677545</xdr:colOff>
      <xdr:row>120</xdr:row>
      <xdr:rowOff>176530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32032575"/>
          <a:ext cx="287020" cy="290830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82</xdr:row>
      <xdr:rowOff>19050</xdr:rowOff>
    </xdr:from>
    <xdr:to>
      <xdr:col>7</xdr:col>
      <xdr:colOff>581025</xdr:colOff>
      <xdr:row>83</xdr:row>
      <xdr:rowOff>99695</xdr:rowOff>
    </xdr:to>
    <xdr:pic>
      <xdr:nvPicPr>
        <xdr:cNvPr id="5" name="图片 4" descr="1638865423(1)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39300" y="21621750"/>
          <a:ext cx="333375" cy="337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80</xdr:row>
      <xdr:rowOff>85725</xdr:rowOff>
    </xdr:from>
    <xdr:to>
      <xdr:col>7</xdr:col>
      <xdr:colOff>775335</xdr:colOff>
      <xdr:row>82</xdr:row>
      <xdr:rowOff>112395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20A96BC-A4FE-4654-A9F7-979ECAEF9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3575" y="3067050"/>
          <a:ext cx="613410" cy="40767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189</xdr:row>
      <xdr:rowOff>123825</xdr:rowOff>
    </xdr:from>
    <xdr:to>
      <xdr:col>7</xdr:col>
      <xdr:colOff>376555</xdr:colOff>
      <xdr:row>190</xdr:row>
      <xdr:rowOff>304165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EA2011F-6738-41D4-A536-788D4E313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750" y="32756475"/>
          <a:ext cx="338455" cy="332740"/>
        </a:xfrm>
        <a:prstGeom prst="rect">
          <a:avLst/>
        </a:prstGeom>
      </xdr:spPr>
    </xdr:pic>
    <xdr:clientData/>
  </xdr:twoCellAnchor>
  <xdr:twoCellAnchor editAs="oneCell">
    <xdr:from>
      <xdr:col>7</xdr:col>
      <xdr:colOff>390525</xdr:colOff>
      <xdr:row>189</xdr:row>
      <xdr:rowOff>142875</xdr:rowOff>
    </xdr:from>
    <xdr:to>
      <xdr:col>7</xdr:col>
      <xdr:colOff>677545</xdr:colOff>
      <xdr:row>190</xdr:row>
      <xdr:rowOff>281305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E497C1B-310C-4DDB-BB7C-653215387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32775525"/>
          <a:ext cx="287020" cy="290830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152</xdr:row>
      <xdr:rowOff>19050</xdr:rowOff>
    </xdr:from>
    <xdr:to>
      <xdr:col>7</xdr:col>
      <xdr:colOff>581025</xdr:colOff>
      <xdr:row>153</xdr:row>
      <xdr:rowOff>137795</xdr:rowOff>
    </xdr:to>
    <xdr:pic>
      <xdr:nvPicPr>
        <xdr:cNvPr id="5" name="图片 4" descr="1638865423(1)">
          <a:extLst>
            <a:ext uri="{FF2B5EF4-FFF2-40B4-BE49-F238E27FC236}">
              <a16:creationId xmlns:a16="http://schemas.microsoft.com/office/drawing/2014/main" id="{C34083CD-DC86-4F4F-8D6E-737B339A5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39300" y="22240875"/>
          <a:ext cx="333375" cy="337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opLeftCell="A2" zoomScale="130" zoomScaleNormal="130" workbookViewId="0">
      <selection activeCell="F8" sqref="F8"/>
    </sheetView>
  </sheetViews>
  <sheetFormatPr defaultColWidth="9" defaultRowHeight="14.25" x14ac:dyDescent="0.2"/>
  <cols>
    <col min="1" max="1" width="6.75" customWidth="1"/>
    <col min="2" max="2" width="22.25" customWidth="1"/>
    <col min="3" max="3" width="18.375" customWidth="1"/>
    <col min="4" max="4" width="55" customWidth="1"/>
    <col min="5" max="5" width="9.25" customWidth="1"/>
  </cols>
  <sheetData>
    <row r="1" spans="1:4" ht="33" customHeight="1" x14ac:dyDescent="0.25">
      <c r="A1" s="4"/>
      <c r="B1" s="52" t="s">
        <v>0</v>
      </c>
      <c r="C1" s="53"/>
      <c r="D1" s="53"/>
    </row>
    <row r="2" spans="1:4" ht="30" customHeight="1" x14ac:dyDescent="0.2">
      <c r="A2" s="45" t="s">
        <v>1</v>
      </c>
      <c r="B2" s="45" t="s">
        <v>2</v>
      </c>
      <c r="C2" s="45" t="s">
        <v>3</v>
      </c>
      <c r="D2" s="45" t="s">
        <v>4</v>
      </c>
    </row>
    <row r="3" spans="1:4" ht="30" customHeight="1" x14ac:dyDescent="0.2">
      <c r="A3" s="46">
        <v>1</v>
      </c>
      <c r="B3" s="47" t="s">
        <v>5</v>
      </c>
      <c r="C3" s="47">
        <v>38744</v>
      </c>
      <c r="D3" s="47"/>
    </row>
    <row r="4" spans="1:4" ht="30" customHeight="1" x14ac:dyDescent="0.2">
      <c r="A4" s="46">
        <v>2</v>
      </c>
      <c r="B4" s="47" t="s">
        <v>6</v>
      </c>
      <c r="C4" s="47">
        <v>26651</v>
      </c>
      <c r="D4" s="47"/>
    </row>
    <row r="5" spans="1:4" ht="30" customHeight="1" x14ac:dyDescent="0.25">
      <c r="A5" s="46">
        <v>3</v>
      </c>
      <c r="B5" s="47" t="s">
        <v>7</v>
      </c>
      <c r="C5" s="47">
        <v>6000</v>
      </c>
      <c r="D5" s="48"/>
    </row>
    <row r="6" spans="1:4" ht="30" customHeight="1" x14ac:dyDescent="0.2">
      <c r="A6" s="46">
        <v>4</v>
      </c>
      <c r="B6" s="47" t="s">
        <v>8</v>
      </c>
      <c r="C6" s="47">
        <v>20000</v>
      </c>
      <c r="D6" s="47" t="s">
        <v>9</v>
      </c>
    </row>
    <row r="7" spans="1:4" ht="30" customHeight="1" x14ac:dyDescent="0.2">
      <c r="A7" s="46">
        <v>5</v>
      </c>
      <c r="B7" s="47" t="s">
        <v>10</v>
      </c>
      <c r="C7" s="47">
        <v>125000</v>
      </c>
      <c r="D7" s="47"/>
    </row>
    <row r="8" spans="1:4" ht="30" customHeight="1" x14ac:dyDescent="0.2">
      <c r="A8" s="46">
        <v>6</v>
      </c>
      <c r="B8" s="47" t="s">
        <v>11</v>
      </c>
      <c r="C8" s="47">
        <v>12000</v>
      </c>
      <c r="D8" s="47"/>
    </row>
    <row r="9" spans="1:4" ht="30" customHeight="1" x14ac:dyDescent="0.2">
      <c r="A9" s="46">
        <v>7</v>
      </c>
      <c r="B9" s="47" t="s">
        <v>12</v>
      </c>
      <c r="C9" s="47">
        <v>40000</v>
      </c>
      <c r="D9" s="47"/>
    </row>
    <row r="10" spans="1:4" ht="30" customHeight="1" x14ac:dyDescent="0.25">
      <c r="A10" s="48"/>
      <c r="B10" s="49" t="s">
        <v>13</v>
      </c>
      <c r="C10" s="49">
        <f>SUM(C3:C9)</f>
        <v>268395</v>
      </c>
      <c r="D10" s="49"/>
    </row>
    <row r="11" spans="1:4" ht="30" customHeight="1" x14ac:dyDescent="0.2"/>
  </sheetData>
  <mergeCells count="1">
    <mergeCell ref="B1:D1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9"/>
  <sheetViews>
    <sheetView topLeftCell="A126" workbookViewId="0">
      <selection activeCell="A3" sqref="A3:XFD141"/>
    </sheetView>
  </sheetViews>
  <sheetFormatPr defaultColWidth="9" defaultRowHeight="15" x14ac:dyDescent="0.25"/>
  <cols>
    <col min="1" max="1" width="8.125" style="4" customWidth="1"/>
    <col min="2" max="2" width="25.125" style="4" customWidth="1"/>
    <col min="3" max="3" width="36.25" style="4" customWidth="1"/>
    <col min="4" max="4" width="9.25" style="4" customWidth="1"/>
    <col min="5" max="5" width="12.125" style="4" customWidth="1"/>
    <col min="6" max="6" width="20" style="4" customWidth="1"/>
    <col min="7" max="7" width="12.375" style="4" customWidth="1"/>
    <col min="8" max="8" width="20.125" customWidth="1"/>
  </cols>
  <sheetData>
    <row r="1" spans="1:8" ht="36.75" customHeight="1" x14ac:dyDescent="0.2">
      <c r="A1" s="54" t="s">
        <v>14</v>
      </c>
      <c r="B1" s="54"/>
      <c r="C1" s="54"/>
      <c r="D1" s="54"/>
      <c r="E1" s="54"/>
      <c r="F1" s="54"/>
      <c r="G1" s="54"/>
    </row>
    <row r="2" spans="1:8" ht="30" customHeight="1" x14ac:dyDescent="0.2">
      <c r="A2" s="25" t="s">
        <v>15</v>
      </c>
      <c r="B2" s="25" t="s">
        <v>16</v>
      </c>
      <c r="C2" s="25" t="s">
        <v>17</v>
      </c>
      <c r="D2" s="25" t="s">
        <v>18</v>
      </c>
      <c r="E2" s="25" t="s">
        <v>19</v>
      </c>
      <c r="F2" s="25" t="s">
        <v>20</v>
      </c>
      <c r="G2" s="25" t="s">
        <v>21</v>
      </c>
      <c r="H2" s="26" t="s">
        <v>22</v>
      </c>
    </row>
    <row r="3" spans="1:8" s="24" customFormat="1" ht="21" x14ac:dyDescent="0.3">
      <c r="A3" s="2">
        <v>1</v>
      </c>
      <c r="B3" s="22" t="s">
        <v>23</v>
      </c>
      <c r="C3" s="17" t="s">
        <v>24</v>
      </c>
      <c r="D3" s="27" t="s">
        <v>25</v>
      </c>
      <c r="E3" s="17">
        <v>4</v>
      </c>
      <c r="F3" s="2">
        <v>12</v>
      </c>
      <c r="G3" s="2">
        <f t="shared" ref="G3:G66" si="0">E3*F3</f>
        <v>48</v>
      </c>
      <c r="H3" s="28"/>
    </row>
    <row r="4" spans="1:8" s="24" customFormat="1" ht="21" x14ac:dyDescent="0.3">
      <c r="A4" s="2">
        <f>A3+1</f>
        <v>2</v>
      </c>
      <c r="B4" s="22" t="s">
        <v>23</v>
      </c>
      <c r="C4" s="17" t="s">
        <v>26</v>
      </c>
      <c r="D4" s="27" t="s">
        <v>25</v>
      </c>
      <c r="E4" s="17">
        <v>20</v>
      </c>
      <c r="F4" s="2">
        <v>12</v>
      </c>
      <c r="G4" s="2">
        <f t="shared" si="0"/>
        <v>240</v>
      </c>
      <c r="H4" s="28"/>
    </row>
    <row r="5" spans="1:8" s="24" customFormat="1" ht="21" x14ac:dyDescent="0.3">
      <c r="A5" s="2">
        <v>3</v>
      </c>
      <c r="B5" s="22" t="s">
        <v>23</v>
      </c>
      <c r="C5" s="17" t="s">
        <v>27</v>
      </c>
      <c r="D5" s="27" t="s">
        <v>25</v>
      </c>
      <c r="E5" s="17">
        <v>8</v>
      </c>
      <c r="F5" s="2">
        <v>18</v>
      </c>
      <c r="G5" s="2">
        <f t="shared" si="0"/>
        <v>144</v>
      </c>
      <c r="H5" s="28"/>
    </row>
    <row r="6" spans="1:8" s="24" customFormat="1" ht="21" x14ac:dyDescent="0.3">
      <c r="A6" s="2">
        <v>4</v>
      </c>
      <c r="B6" s="22" t="s">
        <v>23</v>
      </c>
      <c r="C6" s="17" t="s">
        <v>28</v>
      </c>
      <c r="D6" s="27" t="s">
        <v>25</v>
      </c>
      <c r="E6" s="17">
        <v>12</v>
      </c>
      <c r="F6" s="2">
        <v>15</v>
      </c>
      <c r="G6" s="2">
        <f t="shared" si="0"/>
        <v>180</v>
      </c>
      <c r="H6" s="28"/>
    </row>
    <row r="7" spans="1:8" s="24" customFormat="1" ht="21" x14ac:dyDescent="0.3">
      <c r="A7" s="2">
        <v>5</v>
      </c>
      <c r="B7" s="22" t="s">
        <v>23</v>
      </c>
      <c r="C7" s="17" t="s">
        <v>29</v>
      </c>
      <c r="D7" s="27" t="s">
        <v>25</v>
      </c>
      <c r="E7" s="17">
        <v>12</v>
      </c>
      <c r="F7" s="2">
        <v>19</v>
      </c>
      <c r="G7" s="2">
        <f t="shared" si="0"/>
        <v>228</v>
      </c>
      <c r="H7" s="28"/>
    </row>
    <row r="8" spans="1:8" s="24" customFormat="1" ht="21" x14ac:dyDescent="0.3">
      <c r="A8" s="2">
        <f>A7+1</f>
        <v>6</v>
      </c>
      <c r="B8" s="22" t="s">
        <v>23</v>
      </c>
      <c r="C8" s="17" t="s">
        <v>30</v>
      </c>
      <c r="D8" s="27" t="s">
        <v>25</v>
      </c>
      <c r="E8" s="17">
        <v>12</v>
      </c>
      <c r="F8" s="2">
        <v>25</v>
      </c>
      <c r="G8" s="2">
        <f t="shared" si="0"/>
        <v>300</v>
      </c>
      <c r="H8" s="28"/>
    </row>
    <row r="9" spans="1:8" s="24" customFormat="1" ht="21" x14ac:dyDescent="0.3">
      <c r="A9" s="2">
        <v>7</v>
      </c>
      <c r="B9" s="22" t="s">
        <v>31</v>
      </c>
      <c r="C9" s="17" t="s">
        <v>26</v>
      </c>
      <c r="D9" s="27" t="s">
        <v>25</v>
      </c>
      <c r="E9" s="17">
        <v>10</v>
      </c>
      <c r="F9" s="2">
        <v>50</v>
      </c>
      <c r="G9" s="2">
        <f t="shared" si="0"/>
        <v>500</v>
      </c>
      <c r="H9" s="28"/>
    </row>
    <row r="10" spans="1:8" s="24" customFormat="1" ht="21" x14ac:dyDescent="0.3">
      <c r="A10" s="2">
        <f>A9+1</f>
        <v>8</v>
      </c>
      <c r="B10" s="22" t="s">
        <v>32</v>
      </c>
      <c r="C10" s="17" t="s">
        <v>26</v>
      </c>
      <c r="D10" s="27" t="s">
        <v>25</v>
      </c>
      <c r="E10" s="17">
        <v>10</v>
      </c>
      <c r="F10" s="2">
        <v>50</v>
      </c>
      <c r="G10" s="2">
        <f t="shared" si="0"/>
        <v>500</v>
      </c>
      <c r="H10" s="28"/>
    </row>
    <row r="11" spans="1:8" s="24" customFormat="1" ht="21" x14ac:dyDescent="0.3">
      <c r="A11" s="2">
        <v>9</v>
      </c>
      <c r="B11" s="22" t="s">
        <v>33</v>
      </c>
      <c r="C11" s="17" t="s">
        <v>34</v>
      </c>
      <c r="D11" s="27" t="s">
        <v>25</v>
      </c>
      <c r="E11" s="17">
        <v>12</v>
      </c>
      <c r="F11" s="2">
        <v>20</v>
      </c>
      <c r="G11" s="2">
        <f t="shared" si="0"/>
        <v>240</v>
      </c>
      <c r="H11" s="28"/>
    </row>
    <row r="12" spans="1:8" s="24" customFormat="1" ht="21" x14ac:dyDescent="0.3">
      <c r="A12" s="2">
        <f>A11+1</f>
        <v>10</v>
      </c>
      <c r="B12" s="22" t="s">
        <v>33</v>
      </c>
      <c r="C12" s="17" t="s">
        <v>35</v>
      </c>
      <c r="D12" s="27" t="s">
        <v>25</v>
      </c>
      <c r="E12" s="17">
        <v>12</v>
      </c>
      <c r="F12" s="2">
        <v>30</v>
      </c>
      <c r="G12" s="2">
        <f t="shared" si="0"/>
        <v>360</v>
      </c>
      <c r="H12" s="28"/>
    </row>
    <row r="13" spans="1:8" s="24" customFormat="1" ht="21" x14ac:dyDescent="0.3">
      <c r="A13" s="2">
        <v>11</v>
      </c>
      <c r="B13" s="22" t="s">
        <v>36</v>
      </c>
      <c r="C13" s="17" t="s">
        <v>28</v>
      </c>
      <c r="D13" s="27" t="s">
        <v>25</v>
      </c>
      <c r="E13" s="17">
        <v>8</v>
      </c>
      <c r="F13" s="2">
        <v>10</v>
      </c>
      <c r="G13" s="2">
        <f t="shared" si="0"/>
        <v>80</v>
      </c>
      <c r="H13" s="28"/>
    </row>
    <row r="14" spans="1:8" s="24" customFormat="1" ht="21" x14ac:dyDescent="0.3">
      <c r="A14" s="2">
        <f>A13+1</f>
        <v>12</v>
      </c>
      <c r="B14" s="22" t="s">
        <v>37</v>
      </c>
      <c r="C14" s="17" t="s">
        <v>29</v>
      </c>
      <c r="D14" s="27" t="s">
        <v>25</v>
      </c>
      <c r="E14" s="17">
        <v>8</v>
      </c>
      <c r="F14" s="2">
        <v>15</v>
      </c>
      <c r="G14" s="2">
        <f t="shared" si="0"/>
        <v>120</v>
      </c>
      <c r="H14" s="28"/>
    </row>
    <row r="15" spans="1:8" s="24" customFormat="1" ht="21" x14ac:dyDescent="0.3">
      <c r="A15" s="2">
        <v>13</v>
      </c>
      <c r="B15" s="22" t="s">
        <v>36</v>
      </c>
      <c r="C15" s="17" t="s">
        <v>38</v>
      </c>
      <c r="D15" s="27" t="s">
        <v>25</v>
      </c>
      <c r="E15" s="17">
        <v>8</v>
      </c>
      <c r="F15" s="2">
        <v>20</v>
      </c>
      <c r="G15" s="2">
        <f t="shared" si="0"/>
        <v>160</v>
      </c>
      <c r="H15" s="28"/>
    </row>
    <row r="16" spans="1:8" s="24" customFormat="1" ht="21" x14ac:dyDescent="0.3">
      <c r="A16" s="2">
        <f>A15+1</f>
        <v>14</v>
      </c>
      <c r="B16" s="22" t="s">
        <v>39</v>
      </c>
      <c r="C16" s="17" t="s">
        <v>28</v>
      </c>
      <c r="D16" s="27" t="s">
        <v>25</v>
      </c>
      <c r="E16" s="17">
        <v>4</v>
      </c>
      <c r="F16" s="2">
        <v>20</v>
      </c>
      <c r="G16" s="2">
        <f t="shared" si="0"/>
        <v>80</v>
      </c>
      <c r="H16" s="28"/>
    </row>
    <row r="17" spans="1:8" s="24" customFormat="1" ht="21" x14ac:dyDescent="0.3">
      <c r="A17" s="2">
        <v>15</v>
      </c>
      <c r="B17" s="22" t="s">
        <v>39</v>
      </c>
      <c r="C17" s="17" t="s">
        <v>29</v>
      </c>
      <c r="D17" s="27" t="s">
        <v>25</v>
      </c>
      <c r="E17" s="17">
        <v>4</v>
      </c>
      <c r="F17" s="2">
        <v>25</v>
      </c>
      <c r="G17" s="2">
        <f t="shared" si="0"/>
        <v>100</v>
      </c>
      <c r="H17" s="28"/>
    </row>
    <row r="18" spans="1:8" s="24" customFormat="1" ht="21" x14ac:dyDescent="0.3">
      <c r="A18" s="2">
        <f>A17+1</f>
        <v>16</v>
      </c>
      <c r="B18" s="22" t="s">
        <v>39</v>
      </c>
      <c r="C18" s="17" t="s">
        <v>30</v>
      </c>
      <c r="D18" s="27" t="s">
        <v>25</v>
      </c>
      <c r="E18" s="17">
        <v>4</v>
      </c>
      <c r="F18" s="2">
        <v>30</v>
      </c>
      <c r="G18" s="2">
        <f t="shared" si="0"/>
        <v>120</v>
      </c>
      <c r="H18" s="28"/>
    </row>
    <row r="19" spans="1:8" s="24" customFormat="1" ht="21" x14ac:dyDescent="0.3">
      <c r="A19" s="2">
        <v>17</v>
      </c>
      <c r="B19" s="22" t="s">
        <v>40</v>
      </c>
      <c r="C19" s="17" t="s">
        <v>26</v>
      </c>
      <c r="D19" s="27" t="s">
        <v>25</v>
      </c>
      <c r="E19" s="17">
        <v>20</v>
      </c>
      <c r="F19" s="2">
        <v>20</v>
      </c>
      <c r="G19" s="2">
        <f t="shared" si="0"/>
        <v>400</v>
      </c>
      <c r="H19" s="28"/>
    </row>
    <row r="20" spans="1:8" s="24" customFormat="1" ht="21" x14ac:dyDescent="0.3">
      <c r="A20" s="2">
        <v>18</v>
      </c>
      <c r="B20" s="22" t="s">
        <v>40</v>
      </c>
      <c r="C20" s="17" t="s">
        <v>28</v>
      </c>
      <c r="D20" s="27" t="s">
        <v>25</v>
      </c>
      <c r="E20" s="17">
        <v>20</v>
      </c>
      <c r="F20" s="2">
        <v>10</v>
      </c>
      <c r="G20" s="2">
        <f t="shared" si="0"/>
        <v>200</v>
      </c>
      <c r="H20" s="28"/>
    </row>
    <row r="21" spans="1:8" s="24" customFormat="1" ht="21" x14ac:dyDescent="0.3">
      <c r="A21" s="2">
        <v>19</v>
      </c>
      <c r="B21" s="22" t="s">
        <v>40</v>
      </c>
      <c r="C21" s="17" t="s">
        <v>29</v>
      </c>
      <c r="D21" s="27" t="s">
        <v>25</v>
      </c>
      <c r="E21" s="17">
        <v>12</v>
      </c>
      <c r="F21" s="2">
        <v>6</v>
      </c>
      <c r="G21" s="2">
        <f t="shared" si="0"/>
        <v>72</v>
      </c>
      <c r="H21" s="28"/>
    </row>
    <row r="22" spans="1:8" s="24" customFormat="1" ht="21" x14ac:dyDescent="0.3">
      <c r="A22" s="2">
        <f>A21+1</f>
        <v>20</v>
      </c>
      <c r="B22" s="22" t="s">
        <v>40</v>
      </c>
      <c r="C22" s="17" t="s">
        <v>38</v>
      </c>
      <c r="D22" s="27" t="s">
        <v>25</v>
      </c>
      <c r="E22" s="17">
        <v>12</v>
      </c>
      <c r="F22" s="2">
        <v>10</v>
      </c>
      <c r="G22" s="2">
        <f t="shared" si="0"/>
        <v>120</v>
      </c>
      <c r="H22" s="28"/>
    </row>
    <row r="23" spans="1:8" s="24" customFormat="1" ht="21" x14ac:dyDescent="0.3">
      <c r="A23" s="2">
        <v>21</v>
      </c>
      <c r="B23" s="22" t="s">
        <v>40</v>
      </c>
      <c r="C23" s="17" t="s">
        <v>41</v>
      </c>
      <c r="D23" s="27" t="s">
        <v>25</v>
      </c>
      <c r="E23" s="17">
        <v>4</v>
      </c>
      <c r="F23" s="2">
        <v>25</v>
      </c>
      <c r="G23" s="2">
        <f t="shared" si="0"/>
        <v>100</v>
      </c>
      <c r="H23" s="28"/>
    </row>
    <row r="24" spans="1:8" s="24" customFormat="1" ht="21" x14ac:dyDescent="0.3">
      <c r="A24" s="2">
        <f>A23+1</f>
        <v>22</v>
      </c>
      <c r="B24" s="22" t="s">
        <v>42</v>
      </c>
      <c r="C24" s="17" t="s">
        <v>43</v>
      </c>
      <c r="D24" s="27" t="s">
        <v>25</v>
      </c>
      <c r="E24" s="17">
        <v>14</v>
      </c>
      <c r="F24" s="2">
        <v>6</v>
      </c>
      <c r="G24" s="2">
        <f t="shared" si="0"/>
        <v>84</v>
      </c>
      <c r="H24" s="28"/>
    </row>
    <row r="25" spans="1:8" s="24" customFormat="1" ht="21" x14ac:dyDescent="0.3">
      <c r="A25" s="2">
        <v>23</v>
      </c>
      <c r="B25" s="22" t="s">
        <v>42</v>
      </c>
      <c r="C25" s="17" t="s">
        <v>44</v>
      </c>
      <c r="D25" s="27" t="s">
        <v>25</v>
      </c>
      <c r="E25" s="29">
        <v>4</v>
      </c>
      <c r="F25" s="2">
        <v>6</v>
      </c>
      <c r="G25" s="2">
        <f t="shared" si="0"/>
        <v>24</v>
      </c>
      <c r="H25" s="28"/>
    </row>
    <row r="26" spans="1:8" s="24" customFormat="1" ht="21" x14ac:dyDescent="0.3">
      <c r="A26" s="2">
        <f>A25+1</f>
        <v>24</v>
      </c>
      <c r="B26" s="22" t="s">
        <v>42</v>
      </c>
      <c r="C26" s="17" t="s">
        <v>45</v>
      </c>
      <c r="D26" s="27" t="s">
        <v>25</v>
      </c>
      <c r="E26" s="29">
        <v>22</v>
      </c>
      <c r="F26" s="2">
        <v>7</v>
      </c>
      <c r="G26" s="2">
        <f t="shared" si="0"/>
        <v>154</v>
      </c>
      <c r="H26" s="28"/>
    </row>
    <row r="27" spans="1:8" s="24" customFormat="1" ht="21" x14ac:dyDescent="0.3">
      <c r="A27" s="2">
        <v>25</v>
      </c>
      <c r="B27" s="22" t="s">
        <v>42</v>
      </c>
      <c r="C27" s="17" t="s">
        <v>46</v>
      </c>
      <c r="D27" s="27" t="s">
        <v>25</v>
      </c>
      <c r="E27" s="17">
        <v>22</v>
      </c>
      <c r="F27" s="2">
        <v>7</v>
      </c>
      <c r="G27" s="2">
        <f t="shared" si="0"/>
        <v>154</v>
      </c>
      <c r="H27" s="28"/>
    </row>
    <row r="28" spans="1:8" s="24" customFormat="1" ht="21" x14ac:dyDescent="0.3">
      <c r="A28" s="2">
        <f>A27+1</f>
        <v>26</v>
      </c>
      <c r="B28" s="22" t="s">
        <v>42</v>
      </c>
      <c r="C28" s="17" t="s">
        <v>47</v>
      </c>
      <c r="D28" s="27" t="s">
        <v>25</v>
      </c>
      <c r="E28" s="29">
        <v>8</v>
      </c>
      <c r="F28" s="2">
        <v>10</v>
      </c>
      <c r="G28" s="2">
        <f t="shared" si="0"/>
        <v>80</v>
      </c>
      <c r="H28" s="28"/>
    </row>
    <row r="29" spans="1:8" s="24" customFormat="1" ht="21" x14ac:dyDescent="0.3">
      <c r="A29" s="2">
        <v>27</v>
      </c>
      <c r="B29" s="22" t="s">
        <v>48</v>
      </c>
      <c r="C29" s="17" t="s">
        <v>43</v>
      </c>
      <c r="D29" s="27" t="s">
        <v>25</v>
      </c>
      <c r="E29" s="29">
        <v>2</v>
      </c>
      <c r="F29" s="2">
        <v>10</v>
      </c>
      <c r="G29" s="2">
        <f t="shared" si="0"/>
        <v>20</v>
      </c>
      <c r="H29" s="28"/>
    </row>
    <row r="30" spans="1:8" s="24" customFormat="1" ht="20.25" x14ac:dyDescent="0.3">
      <c r="A30" s="2">
        <v>28</v>
      </c>
      <c r="B30" s="22" t="s">
        <v>48</v>
      </c>
      <c r="C30" s="30" t="s">
        <v>44</v>
      </c>
      <c r="D30" s="27" t="s">
        <v>25</v>
      </c>
      <c r="E30" s="29">
        <v>2</v>
      </c>
      <c r="F30" s="2">
        <v>10</v>
      </c>
      <c r="G30" s="2">
        <f t="shared" si="0"/>
        <v>20</v>
      </c>
      <c r="H30" s="28"/>
    </row>
    <row r="31" spans="1:8" s="24" customFormat="1" ht="21" x14ac:dyDescent="0.3">
      <c r="A31" s="2">
        <v>29</v>
      </c>
      <c r="B31" s="22" t="s">
        <v>48</v>
      </c>
      <c r="C31" s="17" t="s">
        <v>45</v>
      </c>
      <c r="D31" s="27" t="s">
        <v>25</v>
      </c>
      <c r="E31" s="29">
        <v>10</v>
      </c>
      <c r="F31" s="2">
        <v>10</v>
      </c>
      <c r="G31" s="2">
        <f t="shared" si="0"/>
        <v>100</v>
      </c>
      <c r="H31" s="28"/>
    </row>
    <row r="32" spans="1:8" s="24" customFormat="1" ht="21" x14ac:dyDescent="0.3">
      <c r="A32" s="2">
        <f>A31+1</f>
        <v>30</v>
      </c>
      <c r="B32" s="22" t="s">
        <v>48</v>
      </c>
      <c r="C32" s="17" t="s">
        <v>46</v>
      </c>
      <c r="D32" s="27" t="s">
        <v>25</v>
      </c>
      <c r="E32" s="29">
        <v>10</v>
      </c>
      <c r="F32" s="2">
        <v>20</v>
      </c>
      <c r="G32" s="2">
        <f t="shared" si="0"/>
        <v>200</v>
      </c>
      <c r="H32" s="28"/>
    </row>
    <row r="33" spans="1:8" s="24" customFormat="1" ht="21" x14ac:dyDescent="0.3">
      <c r="A33" s="2">
        <v>31</v>
      </c>
      <c r="B33" s="22" t="s">
        <v>48</v>
      </c>
      <c r="C33" s="17" t="s">
        <v>47</v>
      </c>
      <c r="D33" s="27" t="s">
        <v>25</v>
      </c>
      <c r="E33" s="29">
        <v>4</v>
      </c>
      <c r="F33" s="2">
        <v>10</v>
      </c>
      <c r="G33" s="2">
        <f t="shared" si="0"/>
        <v>40</v>
      </c>
      <c r="H33" s="28"/>
    </row>
    <row r="34" spans="1:8" s="24" customFormat="1" ht="21" x14ac:dyDescent="0.3">
      <c r="A34" s="2">
        <f>A33+1</f>
        <v>32</v>
      </c>
      <c r="B34" s="22" t="s">
        <v>48</v>
      </c>
      <c r="C34" s="17" t="s">
        <v>49</v>
      </c>
      <c r="D34" s="27" t="s">
        <v>25</v>
      </c>
      <c r="E34" s="29">
        <v>4</v>
      </c>
      <c r="F34" s="2">
        <v>10</v>
      </c>
      <c r="G34" s="2">
        <f t="shared" si="0"/>
        <v>40</v>
      </c>
      <c r="H34" s="28"/>
    </row>
    <row r="35" spans="1:8" s="24" customFormat="1" ht="21" x14ac:dyDescent="0.3">
      <c r="A35" s="2">
        <v>33</v>
      </c>
      <c r="B35" s="22" t="s">
        <v>48</v>
      </c>
      <c r="C35" s="17" t="s">
        <v>24</v>
      </c>
      <c r="D35" s="31" t="s">
        <v>25</v>
      </c>
      <c r="E35" s="29">
        <v>4</v>
      </c>
      <c r="F35" s="2">
        <v>10</v>
      </c>
      <c r="G35" s="2">
        <f t="shared" si="0"/>
        <v>40</v>
      </c>
      <c r="H35" s="28"/>
    </row>
    <row r="36" spans="1:8" s="24" customFormat="1" ht="21" x14ac:dyDescent="0.3">
      <c r="A36" s="2">
        <f>A35+1</f>
        <v>34</v>
      </c>
      <c r="B36" s="22" t="s">
        <v>50</v>
      </c>
      <c r="C36" s="17" t="s">
        <v>49</v>
      </c>
      <c r="D36" s="31" t="s">
        <v>25</v>
      </c>
      <c r="E36" s="29">
        <v>6</v>
      </c>
      <c r="F36" s="2">
        <v>6</v>
      </c>
      <c r="G36" s="2">
        <f t="shared" si="0"/>
        <v>36</v>
      </c>
      <c r="H36" s="28"/>
    </row>
    <row r="37" spans="1:8" s="24" customFormat="1" ht="21" x14ac:dyDescent="0.3">
      <c r="A37" s="2">
        <v>35</v>
      </c>
      <c r="B37" s="22" t="s">
        <v>50</v>
      </c>
      <c r="C37" s="17" t="s">
        <v>24</v>
      </c>
      <c r="D37" s="31" t="s">
        <v>25</v>
      </c>
      <c r="E37" s="29">
        <v>6</v>
      </c>
      <c r="F37" s="2">
        <v>6</v>
      </c>
      <c r="G37" s="2">
        <f t="shared" si="0"/>
        <v>36</v>
      </c>
      <c r="H37" s="28"/>
    </row>
    <row r="38" spans="1:8" s="24" customFormat="1" ht="21" x14ac:dyDescent="0.3">
      <c r="A38" s="2">
        <f>A37+1</f>
        <v>36</v>
      </c>
      <c r="B38" s="22" t="s">
        <v>50</v>
      </c>
      <c r="C38" s="17" t="s">
        <v>26</v>
      </c>
      <c r="D38" s="31" t="s">
        <v>25</v>
      </c>
      <c r="E38" s="29">
        <v>6</v>
      </c>
      <c r="F38" s="2">
        <v>6</v>
      </c>
      <c r="G38" s="2">
        <f t="shared" si="0"/>
        <v>36</v>
      </c>
      <c r="H38" s="28"/>
    </row>
    <row r="39" spans="1:8" s="24" customFormat="1" ht="21" x14ac:dyDescent="0.3">
      <c r="A39" s="2">
        <v>37</v>
      </c>
      <c r="B39" s="22" t="s">
        <v>50</v>
      </c>
      <c r="C39" s="17" t="s">
        <v>28</v>
      </c>
      <c r="D39" s="31" t="s">
        <v>25</v>
      </c>
      <c r="E39" s="29">
        <v>6</v>
      </c>
      <c r="F39" s="2">
        <v>13</v>
      </c>
      <c r="G39" s="2">
        <f t="shared" si="0"/>
        <v>78</v>
      </c>
      <c r="H39" s="28"/>
    </row>
    <row r="40" spans="1:8" s="24" customFormat="1" ht="21" x14ac:dyDescent="0.3">
      <c r="A40" s="2">
        <v>38</v>
      </c>
      <c r="B40" s="22" t="s">
        <v>50</v>
      </c>
      <c r="C40" s="17" t="s">
        <v>29</v>
      </c>
      <c r="D40" s="27" t="s">
        <v>25</v>
      </c>
      <c r="E40" s="29">
        <v>6</v>
      </c>
      <c r="F40" s="2">
        <v>15</v>
      </c>
      <c r="G40" s="2">
        <f t="shared" si="0"/>
        <v>90</v>
      </c>
      <c r="H40" s="28"/>
    </row>
    <row r="41" spans="1:8" s="24" customFormat="1" ht="21" x14ac:dyDescent="0.3">
      <c r="A41" s="2">
        <v>39</v>
      </c>
      <c r="B41" s="22" t="s">
        <v>50</v>
      </c>
      <c r="C41" s="17" t="s">
        <v>38</v>
      </c>
      <c r="D41" s="27" t="s">
        <v>25</v>
      </c>
      <c r="E41" s="29">
        <v>12</v>
      </c>
      <c r="F41" s="2">
        <v>20</v>
      </c>
      <c r="G41" s="2">
        <f t="shared" si="0"/>
        <v>240</v>
      </c>
      <c r="H41" s="28"/>
    </row>
    <row r="42" spans="1:8" s="24" customFormat="1" ht="21" x14ac:dyDescent="0.3">
      <c r="A42" s="2">
        <f>A41+1</f>
        <v>40</v>
      </c>
      <c r="B42" s="22" t="s">
        <v>51</v>
      </c>
      <c r="C42" s="17" t="s">
        <v>28</v>
      </c>
      <c r="D42" s="27" t="s">
        <v>25</v>
      </c>
      <c r="E42" s="29">
        <v>20</v>
      </c>
      <c r="F42" s="2">
        <v>4</v>
      </c>
      <c r="G42" s="2">
        <f t="shared" si="0"/>
        <v>80</v>
      </c>
      <c r="H42" s="28"/>
    </row>
    <row r="43" spans="1:8" s="24" customFormat="1" ht="21" x14ac:dyDescent="0.3">
      <c r="A43" s="2">
        <v>41</v>
      </c>
      <c r="B43" s="22" t="s">
        <v>52</v>
      </c>
      <c r="C43" s="17" t="s">
        <v>53</v>
      </c>
      <c r="D43" s="27" t="s">
        <v>25</v>
      </c>
      <c r="E43" s="17">
        <v>20</v>
      </c>
      <c r="F43" s="2">
        <v>10</v>
      </c>
      <c r="G43" s="2">
        <f t="shared" si="0"/>
        <v>200</v>
      </c>
      <c r="H43" s="28"/>
    </row>
    <row r="44" spans="1:8" s="24" customFormat="1" ht="21" x14ac:dyDescent="0.3">
      <c r="A44" s="2">
        <v>42</v>
      </c>
      <c r="B44" s="22" t="s">
        <v>54</v>
      </c>
      <c r="C44" s="22" t="s">
        <v>55</v>
      </c>
      <c r="D44" s="27" t="s">
        <v>25</v>
      </c>
      <c r="E44" s="17">
        <v>20</v>
      </c>
      <c r="F44" s="2">
        <v>10</v>
      </c>
      <c r="G44" s="2">
        <f t="shared" si="0"/>
        <v>200</v>
      </c>
      <c r="H44" s="28"/>
    </row>
    <row r="45" spans="1:8" s="24" customFormat="1" ht="21" x14ac:dyDescent="0.3">
      <c r="A45" s="2">
        <v>43</v>
      </c>
      <c r="B45" s="22" t="s">
        <v>54</v>
      </c>
      <c r="C45" s="32" t="s">
        <v>56</v>
      </c>
      <c r="D45" s="27" t="s">
        <v>25</v>
      </c>
      <c r="E45" s="33">
        <v>20</v>
      </c>
      <c r="F45" s="2">
        <v>15</v>
      </c>
      <c r="G45" s="2">
        <f t="shared" si="0"/>
        <v>300</v>
      </c>
      <c r="H45" s="28"/>
    </row>
    <row r="46" spans="1:8" s="24" customFormat="1" ht="20.25" x14ac:dyDescent="0.3">
      <c r="A46" s="2">
        <f>A45+1</f>
        <v>44</v>
      </c>
      <c r="B46" s="32" t="s">
        <v>57</v>
      </c>
      <c r="C46" s="32" t="s">
        <v>58</v>
      </c>
      <c r="D46" s="27" t="s">
        <v>59</v>
      </c>
      <c r="E46" s="33">
        <v>10</v>
      </c>
      <c r="F46" s="2">
        <v>6</v>
      </c>
      <c r="G46" s="2">
        <f t="shared" si="0"/>
        <v>60</v>
      </c>
      <c r="H46" s="28"/>
    </row>
    <row r="47" spans="1:8" s="24" customFormat="1" ht="21" x14ac:dyDescent="0.3">
      <c r="A47" s="2">
        <v>45</v>
      </c>
      <c r="B47" s="32" t="s">
        <v>60</v>
      </c>
      <c r="C47" s="33" t="s">
        <v>24</v>
      </c>
      <c r="D47" s="27" t="s">
        <v>25</v>
      </c>
      <c r="E47" s="33">
        <v>8</v>
      </c>
      <c r="F47" s="2">
        <v>60</v>
      </c>
      <c r="G47" s="2">
        <f t="shared" si="0"/>
        <v>480</v>
      </c>
      <c r="H47" s="28"/>
    </row>
    <row r="48" spans="1:8" s="24" customFormat="1" ht="21" x14ac:dyDescent="0.3">
      <c r="A48" s="2">
        <v>46</v>
      </c>
      <c r="B48" s="22" t="s">
        <v>61</v>
      </c>
      <c r="C48" s="17" t="s">
        <v>49</v>
      </c>
      <c r="D48" s="31" t="s">
        <v>25</v>
      </c>
      <c r="E48" s="17">
        <v>30</v>
      </c>
      <c r="F48" s="2">
        <v>10</v>
      </c>
      <c r="G48" s="2">
        <f t="shared" si="0"/>
        <v>300</v>
      </c>
      <c r="H48" s="28"/>
    </row>
    <row r="49" spans="1:8" s="24" customFormat="1" ht="21" x14ac:dyDescent="0.3">
      <c r="A49" s="2">
        <v>47</v>
      </c>
      <c r="B49" s="22" t="s">
        <v>61</v>
      </c>
      <c r="C49" s="17" t="s">
        <v>24</v>
      </c>
      <c r="D49" s="31" t="s">
        <v>25</v>
      </c>
      <c r="E49" s="17">
        <v>30</v>
      </c>
      <c r="F49" s="2">
        <v>10</v>
      </c>
      <c r="G49" s="2">
        <f t="shared" si="0"/>
        <v>300</v>
      </c>
      <c r="H49" s="28"/>
    </row>
    <row r="50" spans="1:8" s="24" customFormat="1" ht="21" x14ac:dyDescent="0.3">
      <c r="A50" s="2">
        <f>A49+1</f>
        <v>48</v>
      </c>
      <c r="B50" s="22" t="s">
        <v>62</v>
      </c>
      <c r="C50" s="17" t="s">
        <v>348</v>
      </c>
      <c r="D50" s="31" t="s">
        <v>25</v>
      </c>
      <c r="E50" s="17">
        <v>50</v>
      </c>
      <c r="F50" s="2">
        <v>10</v>
      </c>
      <c r="G50" s="2">
        <f t="shared" si="0"/>
        <v>500</v>
      </c>
      <c r="H50" s="28" t="s">
        <v>63</v>
      </c>
    </row>
    <row r="51" spans="1:8" s="24" customFormat="1" ht="21" x14ac:dyDescent="0.3">
      <c r="A51" s="2">
        <v>49</v>
      </c>
      <c r="B51" s="22" t="s">
        <v>62</v>
      </c>
      <c r="C51" s="17" t="s">
        <v>47</v>
      </c>
      <c r="D51" s="31" t="s">
        <v>25</v>
      </c>
      <c r="E51" s="17">
        <v>150</v>
      </c>
      <c r="F51" s="2">
        <v>10</v>
      </c>
      <c r="G51" s="2">
        <f t="shared" si="0"/>
        <v>1500</v>
      </c>
      <c r="H51" s="28" t="s">
        <v>63</v>
      </c>
    </row>
    <row r="52" spans="1:8" s="24" customFormat="1" ht="20.25" x14ac:dyDescent="0.3">
      <c r="A52" s="2">
        <v>48</v>
      </c>
      <c r="B52" s="22" t="s">
        <v>64</v>
      </c>
      <c r="C52" s="34" t="s">
        <v>349</v>
      </c>
      <c r="D52" s="31" t="s">
        <v>25</v>
      </c>
      <c r="E52" s="17">
        <v>5</v>
      </c>
      <c r="F52" s="2">
        <v>30</v>
      </c>
      <c r="G52" s="2">
        <f t="shared" si="0"/>
        <v>150</v>
      </c>
      <c r="H52" s="28" t="s">
        <v>63</v>
      </c>
    </row>
    <row r="53" spans="1:8" s="24" customFormat="1" ht="20.25" x14ac:dyDescent="0.3">
      <c r="A53" s="2">
        <v>49</v>
      </c>
      <c r="B53" s="22" t="s">
        <v>64</v>
      </c>
      <c r="C53" s="34" t="s">
        <v>65</v>
      </c>
      <c r="D53" s="31" t="s">
        <v>25</v>
      </c>
      <c r="E53" s="17">
        <v>5</v>
      </c>
      <c r="F53" s="2">
        <v>30</v>
      </c>
      <c r="G53" s="2">
        <f t="shared" si="0"/>
        <v>150</v>
      </c>
      <c r="H53" s="28" t="s">
        <v>63</v>
      </c>
    </row>
    <row r="54" spans="1:8" s="24" customFormat="1" ht="20.25" x14ac:dyDescent="0.3">
      <c r="A54" s="2">
        <f>A53+1</f>
        <v>50</v>
      </c>
      <c r="B54" s="22" t="s">
        <v>66</v>
      </c>
      <c r="C54" s="22" t="s">
        <v>67</v>
      </c>
      <c r="D54" s="31" t="s">
        <v>68</v>
      </c>
      <c r="E54" s="17">
        <v>5</v>
      </c>
      <c r="F54" s="2">
        <v>15</v>
      </c>
      <c r="G54" s="2">
        <f t="shared" si="0"/>
        <v>75</v>
      </c>
      <c r="H54" s="28" t="s">
        <v>63</v>
      </c>
    </row>
    <row r="55" spans="1:8" s="24" customFormat="1" ht="21" x14ac:dyDescent="0.3">
      <c r="A55" s="2">
        <v>51</v>
      </c>
      <c r="B55" s="22" t="s">
        <v>69</v>
      </c>
      <c r="C55" s="22" t="s">
        <v>70</v>
      </c>
      <c r="D55" s="22" t="s">
        <v>25</v>
      </c>
      <c r="E55" s="17">
        <v>8</v>
      </c>
      <c r="F55" s="11">
        <v>15</v>
      </c>
      <c r="G55" s="2">
        <f t="shared" si="0"/>
        <v>120</v>
      </c>
      <c r="H55" s="28" t="s">
        <v>63</v>
      </c>
    </row>
    <row r="56" spans="1:8" s="24" customFormat="1" ht="20.25" x14ac:dyDescent="0.3">
      <c r="A56" s="2">
        <v>52</v>
      </c>
      <c r="B56" s="22" t="s">
        <v>71</v>
      </c>
      <c r="C56" s="22" t="s">
        <v>72</v>
      </c>
      <c r="D56" s="22" t="s">
        <v>25</v>
      </c>
      <c r="E56" s="17">
        <v>200</v>
      </c>
      <c r="F56" s="11">
        <v>1</v>
      </c>
      <c r="G56" s="2">
        <f t="shared" si="0"/>
        <v>200</v>
      </c>
      <c r="H56" s="28" t="s">
        <v>63</v>
      </c>
    </row>
    <row r="57" spans="1:8" s="24" customFormat="1" ht="20.25" x14ac:dyDescent="0.3">
      <c r="A57" s="2">
        <v>53</v>
      </c>
      <c r="B57" s="22" t="s">
        <v>73</v>
      </c>
      <c r="C57" s="22" t="s">
        <v>74</v>
      </c>
      <c r="D57" s="22" t="s">
        <v>59</v>
      </c>
      <c r="E57" s="17">
        <v>10</v>
      </c>
      <c r="F57" s="11">
        <v>40</v>
      </c>
      <c r="G57" s="2">
        <f t="shared" si="0"/>
        <v>400</v>
      </c>
      <c r="H57" s="28" t="s">
        <v>63</v>
      </c>
    </row>
    <row r="58" spans="1:8" s="24" customFormat="1" ht="21" x14ac:dyDescent="0.3">
      <c r="A58" s="2">
        <v>54</v>
      </c>
      <c r="B58" s="22" t="s">
        <v>75</v>
      </c>
      <c r="C58" s="17" t="s">
        <v>76</v>
      </c>
      <c r="D58" s="31" t="s">
        <v>59</v>
      </c>
      <c r="E58" s="17">
        <v>4</v>
      </c>
      <c r="F58" s="2">
        <v>90</v>
      </c>
      <c r="G58" s="2">
        <f t="shared" si="0"/>
        <v>360</v>
      </c>
      <c r="H58" s="28"/>
    </row>
    <row r="59" spans="1:8" s="24" customFormat="1" ht="21" x14ac:dyDescent="0.3">
      <c r="A59" s="2">
        <v>55</v>
      </c>
      <c r="B59" s="22" t="s">
        <v>75</v>
      </c>
      <c r="C59" s="17" t="s">
        <v>77</v>
      </c>
      <c r="D59" s="31" t="s">
        <v>59</v>
      </c>
      <c r="E59" s="17">
        <v>4</v>
      </c>
      <c r="F59" s="2">
        <v>110</v>
      </c>
      <c r="G59" s="2">
        <f t="shared" si="0"/>
        <v>440</v>
      </c>
      <c r="H59" s="28"/>
    </row>
    <row r="60" spans="1:8" s="24" customFormat="1" ht="34.5" x14ac:dyDescent="0.3">
      <c r="A60" s="2">
        <v>56</v>
      </c>
      <c r="B60" s="22" t="s">
        <v>78</v>
      </c>
      <c r="C60" s="35" t="s">
        <v>79</v>
      </c>
      <c r="D60" s="31" t="s">
        <v>25</v>
      </c>
      <c r="E60" s="17">
        <v>20</v>
      </c>
      <c r="F60" s="2">
        <v>10</v>
      </c>
      <c r="G60" s="2">
        <f t="shared" si="0"/>
        <v>200</v>
      </c>
      <c r="H60" s="28"/>
    </row>
    <row r="61" spans="1:8" s="24" customFormat="1" ht="20.25" x14ac:dyDescent="0.3">
      <c r="A61" s="2">
        <v>57</v>
      </c>
      <c r="B61" s="36" t="s">
        <v>80</v>
      </c>
      <c r="C61" s="29" t="s">
        <v>81</v>
      </c>
      <c r="D61" s="37" t="s">
        <v>25</v>
      </c>
      <c r="E61" s="17">
        <v>20</v>
      </c>
      <c r="F61" s="2">
        <v>10</v>
      </c>
      <c r="G61" s="2">
        <f t="shared" si="0"/>
        <v>200</v>
      </c>
      <c r="H61" s="28"/>
    </row>
    <row r="62" spans="1:8" s="24" customFormat="1" ht="21" x14ac:dyDescent="0.3">
      <c r="A62" s="2">
        <v>58</v>
      </c>
      <c r="B62" s="22" t="s">
        <v>82</v>
      </c>
      <c r="C62" s="22" t="s">
        <v>83</v>
      </c>
      <c r="D62" s="22" t="s">
        <v>68</v>
      </c>
      <c r="E62" s="17">
        <v>2</v>
      </c>
      <c r="F62" s="11">
        <v>30</v>
      </c>
      <c r="G62" s="11">
        <f t="shared" si="0"/>
        <v>60</v>
      </c>
      <c r="H62" s="28"/>
    </row>
    <row r="63" spans="1:8" s="24" customFormat="1" ht="21" x14ac:dyDescent="0.3">
      <c r="A63" s="2">
        <v>59</v>
      </c>
      <c r="B63" s="22" t="s">
        <v>84</v>
      </c>
      <c r="C63" s="17" t="s">
        <v>85</v>
      </c>
      <c r="D63" s="31" t="s">
        <v>25</v>
      </c>
      <c r="E63" s="17">
        <v>8</v>
      </c>
      <c r="F63" s="2">
        <v>5</v>
      </c>
      <c r="G63" s="2">
        <f t="shared" si="0"/>
        <v>40</v>
      </c>
      <c r="H63" s="28"/>
    </row>
    <row r="64" spans="1:8" s="24" customFormat="1" ht="21" x14ac:dyDescent="0.3">
      <c r="A64" s="2">
        <v>60</v>
      </c>
      <c r="B64" s="22" t="s">
        <v>86</v>
      </c>
      <c r="C64" s="22" t="s">
        <v>87</v>
      </c>
      <c r="D64" s="22" t="s">
        <v>25</v>
      </c>
      <c r="E64" s="17">
        <v>2</v>
      </c>
      <c r="F64" s="11">
        <v>400</v>
      </c>
      <c r="G64" s="11">
        <f t="shared" si="0"/>
        <v>800</v>
      </c>
      <c r="H64" s="11"/>
    </row>
    <row r="65" spans="1:8" s="24" customFormat="1" ht="21" x14ac:dyDescent="0.3">
      <c r="A65" s="2">
        <v>61</v>
      </c>
      <c r="B65" s="22" t="s">
        <v>86</v>
      </c>
      <c r="C65" s="22" t="s">
        <v>88</v>
      </c>
      <c r="D65" s="22" t="s">
        <v>25</v>
      </c>
      <c r="E65" s="17">
        <v>2</v>
      </c>
      <c r="F65" s="11">
        <v>400</v>
      </c>
      <c r="G65" s="11">
        <f t="shared" si="0"/>
        <v>800</v>
      </c>
      <c r="H65" s="11"/>
    </row>
    <row r="66" spans="1:8" s="24" customFormat="1" ht="21" x14ac:dyDescent="0.3">
      <c r="A66" s="2">
        <v>62</v>
      </c>
      <c r="B66" s="22" t="s">
        <v>89</v>
      </c>
      <c r="C66" s="17" t="s">
        <v>90</v>
      </c>
      <c r="D66" s="22" t="s">
        <v>68</v>
      </c>
      <c r="E66" s="17">
        <v>1</v>
      </c>
      <c r="F66" s="11">
        <v>20</v>
      </c>
      <c r="G66" s="11">
        <f t="shared" si="0"/>
        <v>20</v>
      </c>
      <c r="H66" s="11"/>
    </row>
    <row r="67" spans="1:8" s="24" customFormat="1" ht="21" x14ac:dyDescent="0.3">
      <c r="A67" s="2">
        <v>63</v>
      </c>
      <c r="B67" s="22" t="s">
        <v>89</v>
      </c>
      <c r="C67" s="17" t="s">
        <v>91</v>
      </c>
      <c r="D67" s="22" t="s">
        <v>68</v>
      </c>
      <c r="E67" s="17">
        <v>4</v>
      </c>
      <c r="F67" s="11">
        <v>25</v>
      </c>
      <c r="G67" s="11">
        <f t="shared" ref="G67:G102" si="1">E67*F67</f>
        <v>100</v>
      </c>
      <c r="H67" s="11"/>
    </row>
    <row r="68" spans="1:8" s="24" customFormat="1" ht="21" x14ac:dyDescent="0.3">
      <c r="A68" s="2">
        <v>64</v>
      </c>
      <c r="B68" s="22" t="s">
        <v>89</v>
      </c>
      <c r="C68" s="17" t="s">
        <v>92</v>
      </c>
      <c r="D68" s="22" t="s">
        <v>68</v>
      </c>
      <c r="E68" s="17">
        <v>6</v>
      </c>
      <c r="F68" s="11">
        <v>25</v>
      </c>
      <c r="G68" s="11">
        <f t="shared" si="1"/>
        <v>150</v>
      </c>
      <c r="H68" s="11"/>
    </row>
    <row r="69" spans="1:8" s="24" customFormat="1" ht="21" x14ac:dyDescent="0.3">
      <c r="A69" s="2">
        <v>65</v>
      </c>
      <c r="B69" s="22" t="s">
        <v>93</v>
      </c>
      <c r="C69" s="22" t="s">
        <v>94</v>
      </c>
      <c r="D69" s="22" t="s">
        <v>25</v>
      </c>
      <c r="E69" s="17">
        <v>4</v>
      </c>
      <c r="F69" s="11">
        <v>250</v>
      </c>
      <c r="G69" s="11">
        <f t="shared" si="1"/>
        <v>1000</v>
      </c>
      <c r="H69" s="11"/>
    </row>
    <row r="70" spans="1:8" s="24" customFormat="1" ht="21" x14ac:dyDescent="0.3">
      <c r="A70" s="2">
        <v>66</v>
      </c>
      <c r="B70" s="22" t="s">
        <v>95</v>
      </c>
      <c r="C70" s="17" t="s">
        <v>96</v>
      </c>
      <c r="D70" s="22" t="s">
        <v>59</v>
      </c>
      <c r="E70" s="17">
        <v>12</v>
      </c>
      <c r="F70" s="11">
        <v>45</v>
      </c>
      <c r="G70" s="11">
        <f t="shared" si="1"/>
        <v>540</v>
      </c>
      <c r="H70" s="11"/>
    </row>
    <row r="71" spans="1:8" s="24" customFormat="1" ht="20.25" x14ac:dyDescent="0.3">
      <c r="A71" s="2">
        <v>67</v>
      </c>
      <c r="B71" s="22" t="s">
        <v>97</v>
      </c>
      <c r="C71" s="22" t="s">
        <v>98</v>
      </c>
      <c r="D71" s="22" t="s">
        <v>99</v>
      </c>
      <c r="E71" s="17">
        <v>3</v>
      </c>
      <c r="F71" s="11">
        <v>15</v>
      </c>
      <c r="G71" s="11">
        <f t="shared" si="1"/>
        <v>45</v>
      </c>
      <c r="H71" s="11"/>
    </row>
    <row r="72" spans="1:8" s="24" customFormat="1" ht="20.25" x14ac:dyDescent="0.3">
      <c r="A72" s="2">
        <v>68</v>
      </c>
      <c r="B72" s="22" t="s">
        <v>100</v>
      </c>
      <c r="C72" s="17"/>
      <c r="D72" s="22" t="s">
        <v>99</v>
      </c>
      <c r="E72" s="17">
        <v>3</v>
      </c>
      <c r="F72" s="11">
        <v>35</v>
      </c>
      <c r="G72" s="11">
        <f t="shared" si="1"/>
        <v>105</v>
      </c>
      <c r="H72" s="11"/>
    </row>
    <row r="73" spans="1:8" s="24" customFormat="1" ht="20.25" x14ac:dyDescent="0.3">
      <c r="A73" s="2">
        <v>69</v>
      </c>
      <c r="B73" s="22" t="s">
        <v>101</v>
      </c>
      <c r="C73" s="22" t="s">
        <v>102</v>
      </c>
      <c r="D73" s="22" t="s">
        <v>99</v>
      </c>
      <c r="E73" s="17">
        <v>4</v>
      </c>
      <c r="F73" s="11">
        <v>35</v>
      </c>
      <c r="G73" s="11">
        <f t="shared" si="1"/>
        <v>140</v>
      </c>
      <c r="H73" s="11"/>
    </row>
    <row r="74" spans="1:8" s="24" customFormat="1" ht="20.25" x14ac:dyDescent="0.3">
      <c r="A74" s="2">
        <v>70</v>
      </c>
      <c r="B74" s="22" t="s">
        <v>103</v>
      </c>
      <c r="C74" s="17" t="s">
        <v>104</v>
      </c>
      <c r="D74" s="22" t="s">
        <v>59</v>
      </c>
      <c r="E74" s="17">
        <v>20</v>
      </c>
      <c r="F74" s="11">
        <v>40</v>
      </c>
      <c r="G74" s="11">
        <f t="shared" si="1"/>
        <v>800</v>
      </c>
      <c r="H74" s="11"/>
    </row>
    <row r="75" spans="1:8" s="24" customFormat="1" ht="21" x14ac:dyDescent="0.3">
      <c r="A75" s="2">
        <v>71</v>
      </c>
      <c r="B75" s="17" t="s">
        <v>105</v>
      </c>
      <c r="C75" s="38" t="s">
        <v>106</v>
      </c>
      <c r="D75" s="22" t="s">
        <v>25</v>
      </c>
      <c r="E75" s="17">
        <v>4</v>
      </c>
      <c r="F75" s="11">
        <v>8</v>
      </c>
      <c r="G75" s="11">
        <f t="shared" si="1"/>
        <v>32</v>
      </c>
      <c r="H75" s="11"/>
    </row>
    <row r="76" spans="1:8" s="24" customFormat="1" ht="21" x14ac:dyDescent="0.3">
      <c r="A76" s="2">
        <v>72</v>
      </c>
      <c r="B76" s="22" t="s">
        <v>107</v>
      </c>
      <c r="C76" s="17" t="s">
        <v>108</v>
      </c>
      <c r="D76" s="22" t="s">
        <v>25</v>
      </c>
      <c r="E76" s="17">
        <v>4</v>
      </c>
      <c r="F76" s="11">
        <v>10</v>
      </c>
      <c r="G76" s="11">
        <f t="shared" si="1"/>
        <v>40</v>
      </c>
      <c r="H76" s="11"/>
    </row>
    <row r="77" spans="1:8" s="24" customFormat="1" ht="21" x14ac:dyDescent="0.3">
      <c r="A77" s="2">
        <v>73</v>
      </c>
      <c r="B77" s="22" t="s">
        <v>107</v>
      </c>
      <c r="C77" s="17" t="s">
        <v>109</v>
      </c>
      <c r="D77" s="22" t="s">
        <v>25</v>
      </c>
      <c r="E77" s="17">
        <v>4</v>
      </c>
      <c r="F77" s="11">
        <v>10</v>
      </c>
      <c r="G77" s="11">
        <f t="shared" si="1"/>
        <v>40</v>
      </c>
      <c r="H77" s="11"/>
    </row>
    <row r="78" spans="1:8" s="24" customFormat="1" ht="21" x14ac:dyDescent="0.3">
      <c r="A78" s="2">
        <v>74</v>
      </c>
      <c r="B78" s="17" t="s">
        <v>110</v>
      </c>
      <c r="C78" s="22" t="s">
        <v>111</v>
      </c>
      <c r="D78" s="22" t="s">
        <v>59</v>
      </c>
      <c r="E78" s="17">
        <v>10</v>
      </c>
      <c r="F78" s="11">
        <v>50</v>
      </c>
      <c r="G78" s="11">
        <f t="shared" si="1"/>
        <v>500</v>
      </c>
      <c r="H78" s="11"/>
    </row>
    <row r="79" spans="1:8" s="24" customFormat="1" ht="21" x14ac:dyDescent="0.3">
      <c r="A79" s="2">
        <v>75</v>
      </c>
      <c r="B79" s="22" t="s">
        <v>112</v>
      </c>
      <c r="C79" s="17" t="s">
        <v>113</v>
      </c>
      <c r="D79" s="22" t="s">
        <v>59</v>
      </c>
      <c r="E79" s="17">
        <v>6</v>
      </c>
      <c r="F79" s="11">
        <v>40</v>
      </c>
      <c r="G79" s="11">
        <f t="shared" si="1"/>
        <v>240</v>
      </c>
      <c r="H79" s="11"/>
    </row>
    <row r="80" spans="1:8" s="24" customFormat="1" ht="20.25" x14ac:dyDescent="0.3">
      <c r="A80" s="2">
        <v>76</v>
      </c>
      <c r="B80" s="22" t="s">
        <v>114</v>
      </c>
      <c r="C80" s="22" t="s">
        <v>115</v>
      </c>
      <c r="D80" s="22" t="s">
        <v>25</v>
      </c>
      <c r="E80" s="17">
        <v>6</v>
      </c>
      <c r="F80" s="11">
        <v>5</v>
      </c>
      <c r="G80" s="11">
        <f t="shared" si="1"/>
        <v>30</v>
      </c>
      <c r="H80" s="11"/>
    </row>
    <row r="81" spans="1:8" s="24" customFormat="1" ht="21" x14ac:dyDescent="0.3">
      <c r="A81" s="2">
        <v>77</v>
      </c>
      <c r="B81" s="22" t="s">
        <v>116</v>
      </c>
      <c r="C81" s="22" t="s">
        <v>117</v>
      </c>
      <c r="D81" s="22" t="s">
        <v>25</v>
      </c>
      <c r="E81" s="17">
        <v>12</v>
      </c>
      <c r="F81" s="11">
        <v>10</v>
      </c>
      <c r="G81" s="11">
        <f t="shared" si="1"/>
        <v>120</v>
      </c>
      <c r="H81" s="11"/>
    </row>
    <row r="82" spans="1:8" s="24" customFormat="1" ht="20.25" x14ac:dyDescent="0.3">
      <c r="A82" s="2">
        <v>78</v>
      </c>
      <c r="B82" s="22" t="s">
        <v>118</v>
      </c>
      <c r="C82" s="17" t="s">
        <v>119</v>
      </c>
      <c r="D82" s="22" t="s">
        <v>25</v>
      </c>
      <c r="E82" s="17">
        <v>100</v>
      </c>
      <c r="F82" s="11">
        <v>5</v>
      </c>
      <c r="G82" s="11">
        <f t="shared" si="1"/>
        <v>500</v>
      </c>
      <c r="H82" s="11"/>
    </row>
    <row r="83" spans="1:8" s="24" customFormat="1" ht="20.25" x14ac:dyDescent="0.3">
      <c r="A83" s="2">
        <v>79</v>
      </c>
      <c r="B83" s="22" t="s">
        <v>120</v>
      </c>
      <c r="C83" s="17" t="s">
        <v>121</v>
      </c>
      <c r="D83" s="22" t="s">
        <v>122</v>
      </c>
      <c r="E83" s="17">
        <v>4</v>
      </c>
      <c r="F83" s="11">
        <v>200</v>
      </c>
      <c r="G83" s="11">
        <f t="shared" si="1"/>
        <v>800</v>
      </c>
      <c r="H83" s="11"/>
    </row>
    <row r="84" spans="1:8" s="24" customFormat="1" ht="21" x14ac:dyDescent="0.3">
      <c r="A84" s="2">
        <v>80</v>
      </c>
      <c r="B84" s="22" t="s">
        <v>123</v>
      </c>
      <c r="C84" s="17" t="s">
        <v>124</v>
      </c>
      <c r="D84" s="22" t="s">
        <v>25</v>
      </c>
      <c r="E84" s="17">
        <v>1</v>
      </c>
      <c r="F84" s="11">
        <v>20</v>
      </c>
      <c r="G84" s="11">
        <f t="shared" si="1"/>
        <v>20</v>
      </c>
      <c r="H84" s="11"/>
    </row>
    <row r="85" spans="1:8" s="24" customFormat="1" ht="41.25" x14ac:dyDescent="0.3">
      <c r="A85" s="2">
        <v>81</v>
      </c>
      <c r="B85" s="22" t="s">
        <v>125</v>
      </c>
      <c r="C85" s="22" t="s">
        <v>126</v>
      </c>
      <c r="D85" s="22" t="s">
        <v>127</v>
      </c>
      <c r="E85" s="17">
        <v>2</v>
      </c>
      <c r="F85" s="11">
        <v>10</v>
      </c>
      <c r="G85" s="11">
        <f t="shared" si="1"/>
        <v>20</v>
      </c>
      <c r="H85" s="11"/>
    </row>
    <row r="86" spans="1:8" s="24" customFormat="1" ht="20.25" x14ac:dyDescent="0.3">
      <c r="A86" s="2">
        <v>82</v>
      </c>
      <c r="B86" s="22" t="s">
        <v>128</v>
      </c>
      <c r="C86" s="22" t="s">
        <v>129</v>
      </c>
      <c r="D86" s="22" t="s">
        <v>25</v>
      </c>
      <c r="E86" s="17">
        <v>400</v>
      </c>
      <c r="F86" s="11">
        <v>2</v>
      </c>
      <c r="G86" s="11">
        <f t="shared" si="1"/>
        <v>800</v>
      </c>
      <c r="H86" s="11"/>
    </row>
    <row r="87" spans="1:8" s="24" customFormat="1" ht="20.25" x14ac:dyDescent="0.3">
      <c r="A87" s="2">
        <v>83</v>
      </c>
      <c r="B87" s="22" t="s">
        <v>130</v>
      </c>
      <c r="C87" s="22"/>
      <c r="D87" s="22" t="s">
        <v>131</v>
      </c>
      <c r="E87" s="17">
        <v>12</v>
      </c>
      <c r="F87" s="11">
        <v>10</v>
      </c>
      <c r="G87" s="11">
        <f t="shared" si="1"/>
        <v>120</v>
      </c>
      <c r="H87" s="11"/>
    </row>
    <row r="88" spans="1:8" s="24" customFormat="1" ht="20.25" x14ac:dyDescent="0.3">
      <c r="A88" s="2">
        <v>84</v>
      </c>
      <c r="B88" s="22" t="s">
        <v>132</v>
      </c>
      <c r="C88" s="22"/>
      <c r="D88" s="22" t="s">
        <v>25</v>
      </c>
      <c r="E88" s="17">
        <v>6</v>
      </c>
      <c r="F88" s="11">
        <v>10</v>
      </c>
      <c r="G88" s="11">
        <f t="shared" si="1"/>
        <v>60</v>
      </c>
      <c r="H88" s="12"/>
    </row>
    <row r="89" spans="1:8" s="24" customFormat="1" ht="21" x14ac:dyDescent="0.3">
      <c r="A89" s="2">
        <v>85</v>
      </c>
      <c r="B89" s="22" t="s">
        <v>133</v>
      </c>
      <c r="C89" s="22" t="s">
        <v>134</v>
      </c>
      <c r="D89" s="22" t="s">
        <v>59</v>
      </c>
      <c r="E89" s="17">
        <v>4</v>
      </c>
      <c r="F89" s="11">
        <v>15</v>
      </c>
      <c r="G89" s="11">
        <f t="shared" si="1"/>
        <v>60</v>
      </c>
      <c r="H89" s="12"/>
    </row>
    <row r="90" spans="1:8" s="24" customFormat="1" ht="21" x14ac:dyDescent="0.3">
      <c r="A90" s="2">
        <v>86</v>
      </c>
      <c r="B90" s="22" t="s">
        <v>135</v>
      </c>
      <c r="C90" s="22" t="s">
        <v>134</v>
      </c>
      <c r="D90" s="22" t="s">
        <v>59</v>
      </c>
      <c r="E90" s="17">
        <v>4</v>
      </c>
      <c r="F90" s="11">
        <v>15</v>
      </c>
      <c r="G90" s="11">
        <f t="shared" si="1"/>
        <v>60</v>
      </c>
      <c r="H90" s="12"/>
    </row>
    <row r="91" spans="1:8" s="24" customFormat="1" ht="21" x14ac:dyDescent="0.3">
      <c r="A91" s="2">
        <v>87</v>
      </c>
      <c r="B91" s="22" t="s">
        <v>136</v>
      </c>
      <c r="C91" s="22" t="s">
        <v>134</v>
      </c>
      <c r="D91" s="22" t="s">
        <v>59</v>
      </c>
      <c r="E91" s="17">
        <v>4</v>
      </c>
      <c r="F91" s="11">
        <v>15</v>
      </c>
      <c r="G91" s="11">
        <f t="shared" si="1"/>
        <v>60</v>
      </c>
      <c r="H91" s="12"/>
    </row>
    <row r="92" spans="1:8" s="24" customFormat="1" ht="21" x14ac:dyDescent="0.3">
      <c r="A92" s="2">
        <v>88</v>
      </c>
      <c r="B92" s="22" t="s">
        <v>137</v>
      </c>
      <c r="C92" s="22" t="s">
        <v>134</v>
      </c>
      <c r="D92" s="22" t="s">
        <v>59</v>
      </c>
      <c r="E92" s="17">
        <v>4</v>
      </c>
      <c r="F92" s="11">
        <v>15</v>
      </c>
      <c r="G92" s="11">
        <f t="shared" si="1"/>
        <v>60</v>
      </c>
      <c r="H92" s="12"/>
    </row>
    <row r="93" spans="1:8" s="24" customFormat="1" ht="20.25" x14ac:dyDescent="0.3">
      <c r="A93" s="2">
        <v>89</v>
      </c>
      <c r="B93" s="22" t="s">
        <v>138</v>
      </c>
      <c r="C93" s="17" t="s">
        <v>139</v>
      </c>
      <c r="D93" s="22" t="s">
        <v>140</v>
      </c>
      <c r="E93" s="17">
        <v>3</v>
      </c>
      <c r="F93" s="11">
        <v>5</v>
      </c>
      <c r="G93" s="11">
        <f t="shared" si="1"/>
        <v>15</v>
      </c>
      <c r="H93" s="12"/>
    </row>
    <row r="94" spans="1:8" s="24" customFormat="1" ht="21" x14ac:dyDescent="0.3">
      <c r="A94" s="2">
        <v>90</v>
      </c>
      <c r="B94" s="22" t="s">
        <v>141</v>
      </c>
      <c r="C94" s="22" t="s">
        <v>142</v>
      </c>
      <c r="D94" s="22" t="s">
        <v>68</v>
      </c>
      <c r="E94" s="17">
        <v>2</v>
      </c>
      <c r="F94" s="11">
        <v>20</v>
      </c>
      <c r="G94" s="11">
        <f t="shared" si="1"/>
        <v>40</v>
      </c>
      <c r="H94" s="12"/>
    </row>
    <row r="95" spans="1:8" s="24" customFormat="1" ht="20.25" x14ac:dyDescent="0.3">
      <c r="A95" s="2">
        <v>91</v>
      </c>
      <c r="B95" s="22" t="s">
        <v>143</v>
      </c>
      <c r="C95" s="17" t="s">
        <v>144</v>
      </c>
      <c r="D95" s="22" t="s">
        <v>25</v>
      </c>
      <c r="E95" s="17">
        <v>2</v>
      </c>
      <c r="F95" s="11">
        <v>25</v>
      </c>
      <c r="G95" s="11">
        <f t="shared" si="1"/>
        <v>50</v>
      </c>
      <c r="H95" s="12"/>
    </row>
    <row r="96" spans="1:8" s="24" customFormat="1" ht="20.25" x14ac:dyDescent="0.3">
      <c r="A96" s="2">
        <v>92</v>
      </c>
      <c r="B96" s="22" t="s">
        <v>145</v>
      </c>
      <c r="C96" s="22" t="s">
        <v>146</v>
      </c>
      <c r="D96" s="22" t="s">
        <v>122</v>
      </c>
      <c r="E96" s="17">
        <v>1</v>
      </c>
      <c r="F96" s="11">
        <v>6</v>
      </c>
      <c r="G96" s="11">
        <f t="shared" si="1"/>
        <v>6</v>
      </c>
      <c r="H96" s="11"/>
    </row>
    <row r="97" spans="1:8" s="24" customFormat="1" ht="21" x14ac:dyDescent="0.3">
      <c r="A97" s="2">
        <v>93</v>
      </c>
      <c r="B97" s="22" t="s">
        <v>147</v>
      </c>
      <c r="C97" s="39" t="s">
        <v>148</v>
      </c>
      <c r="D97" s="22" t="s">
        <v>25</v>
      </c>
      <c r="E97" s="17">
        <v>1</v>
      </c>
      <c r="F97" s="11">
        <v>100</v>
      </c>
      <c r="G97" s="11">
        <f t="shared" si="1"/>
        <v>100</v>
      </c>
      <c r="H97" s="11"/>
    </row>
    <row r="98" spans="1:8" s="24" customFormat="1" ht="40.5" x14ac:dyDescent="0.3">
      <c r="A98" s="2">
        <v>94</v>
      </c>
      <c r="B98" s="22" t="s">
        <v>149</v>
      </c>
      <c r="C98" s="17" t="s">
        <v>150</v>
      </c>
      <c r="D98" s="22" t="s">
        <v>140</v>
      </c>
      <c r="E98" s="22">
        <v>40</v>
      </c>
      <c r="F98" s="11">
        <v>125</v>
      </c>
      <c r="G98" s="11">
        <f t="shared" si="1"/>
        <v>5000</v>
      </c>
      <c r="H98" s="11"/>
    </row>
    <row r="99" spans="1:8" s="24" customFormat="1" ht="40.5" x14ac:dyDescent="0.3">
      <c r="A99" s="2">
        <v>95</v>
      </c>
      <c r="B99" s="22" t="s">
        <v>149</v>
      </c>
      <c r="C99" s="17" t="s">
        <v>151</v>
      </c>
      <c r="D99" s="22" t="s">
        <v>140</v>
      </c>
      <c r="E99" s="17">
        <v>40</v>
      </c>
      <c r="F99" s="11">
        <v>125</v>
      </c>
      <c r="G99" s="11">
        <f t="shared" si="1"/>
        <v>5000</v>
      </c>
      <c r="H99" s="11"/>
    </row>
    <row r="100" spans="1:8" s="24" customFormat="1" ht="21" x14ac:dyDescent="0.3">
      <c r="A100" s="2">
        <v>96</v>
      </c>
      <c r="B100" s="22" t="s">
        <v>152</v>
      </c>
      <c r="C100" s="17" t="s">
        <v>153</v>
      </c>
      <c r="D100" s="22" t="s">
        <v>25</v>
      </c>
      <c r="E100" s="22">
        <v>400</v>
      </c>
      <c r="F100" s="11">
        <v>2</v>
      </c>
      <c r="G100" s="11">
        <f t="shared" si="1"/>
        <v>800</v>
      </c>
      <c r="H100" s="11"/>
    </row>
    <row r="101" spans="1:8" s="24" customFormat="1" ht="20.25" x14ac:dyDescent="0.3">
      <c r="A101" s="2">
        <v>97</v>
      </c>
      <c r="B101" s="22" t="s">
        <v>154</v>
      </c>
      <c r="C101" s="17"/>
      <c r="D101" s="22" t="s">
        <v>68</v>
      </c>
      <c r="E101" s="17">
        <v>2</v>
      </c>
      <c r="F101" s="11">
        <v>8</v>
      </c>
      <c r="G101" s="11">
        <f t="shared" si="1"/>
        <v>16</v>
      </c>
      <c r="H101" s="11"/>
    </row>
    <row r="102" spans="1:8" s="24" customFormat="1" ht="21" x14ac:dyDescent="0.3">
      <c r="A102" s="2">
        <v>98</v>
      </c>
      <c r="B102" s="22" t="s">
        <v>155</v>
      </c>
      <c r="C102" s="17" t="s">
        <v>156</v>
      </c>
      <c r="D102" s="22" t="s">
        <v>68</v>
      </c>
      <c r="E102" s="17">
        <v>2</v>
      </c>
      <c r="F102" s="11">
        <v>8</v>
      </c>
      <c r="G102" s="11">
        <f t="shared" si="1"/>
        <v>16</v>
      </c>
      <c r="H102" s="11"/>
    </row>
    <row r="103" spans="1:8" s="24" customFormat="1" ht="20.25" x14ac:dyDescent="0.3">
      <c r="A103" s="2">
        <v>99</v>
      </c>
      <c r="B103" s="22" t="s">
        <v>157</v>
      </c>
      <c r="C103" s="17"/>
      <c r="D103" s="22" t="s">
        <v>25</v>
      </c>
      <c r="E103" s="17">
        <v>2</v>
      </c>
      <c r="F103" s="11">
        <v>10</v>
      </c>
      <c r="G103" s="11">
        <f t="shared" ref="G103:G139" si="2">E103*F103</f>
        <v>20</v>
      </c>
      <c r="H103" s="11"/>
    </row>
    <row r="104" spans="1:8" s="24" customFormat="1" ht="21" x14ac:dyDescent="0.3">
      <c r="A104" s="2">
        <v>100</v>
      </c>
      <c r="B104" s="22" t="s">
        <v>158</v>
      </c>
      <c r="C104" s="22" t="s">
        <v>159</v>
      </c>
      <c r="D104" s="22" t="s">
        <v>25</v>
      </c>
      <c r="E104" s="17">
        <v>2</v>
      </c>
      <c r="F104" s="11">
        <v>10</v>
      </c>
      <c r="G104" s="11">
        <f t="shared" si="2"/>
        <v>20</v>
      </c>
      <c r="H104" s="11"/>
    </row>
    <row r="105" spans="1:8" s="24" customFormat="1" ht="21" x14ac:dyDescent="0.3">
      <c r="A105" s="2">
        <v>101</v>
      </c>
      <c r="B105" s="22" t="s">
        <v>160</v>
      </c>
      <c r="C105" s="17" t="s">
        <v>161</v>
      </c>
      <c r="D105" s="22" t="s">
        <v>25</v>
      </c>
      <c r="E105" s="17">
        <v>8</v>
      </c>
      <c r="F105" s="11">
        <v>30</v>
      </c>
      <c r="G105" s="11">
        <f t="shared" si="2"/>
        <v>240</v>
      </c>
      <c r="H105" s="12"/>
    </row>
    <row r="106" spans="1:8" s="24" customFormat="1" ht="21" x14ac:dyDescent="0.3">
      <c r="A106" s="2">
        <v>102</v>
      </c>
      <c r="B106" s="22" t="s">
        <v>160</v>
      </c>
      <c r="C106" s="17" t="s">
        <v>162</v>
      </c>
      <c r="D106" s="22" t="s">
        <v>25</v>
      </c>
      <c r="E106" s="17">
        <v>8</v>
      </c>
      <c r="F106" s="11">
        <v>60</v>
      </c>
      <c r="G106" s="11">
        <f t="shared" si="2"/>
        <v>480</v>
      </c>
      <c r="H106" s="12"/>
    </row>
    <row r="107" spans="1:8" s="24" customFormat="1" ht="20.25" x14ac:dyDescent="0.3">
      <c r="A107" s="2">
        <v>103</v>
      </c>
      <c r="B107" s="22" t="s">
        <v>163</v>
      </c>
      <c r="C107" s="22" t="s">
        <v>164</v>
      </c>
      <c r="D107" s="22" t="s">
        <v>25</v>
      </c>
      <c r="E107" s="17">
        <v>8</v>
      </c>
      <c r="F107" s="11">
        <v>5</v>
      </c>
      <c r="G107" s="11">
        <f t="shared" si="2"/>
        <v>40</v>
      </c>
      <c r="H107" s="12"/>
    </row>
    <row r="108" spans="1:8" s="24" customFormat="1" ht="20.25" x14ac:dyDescent="0.3">
      <c r="A108" s="2">
        <v>104</v>
      </c>
      <c r="B108" s="22" t="s">
        <v>165</v>
      </c>
      <c r="C108" s="17" t="s">
        <v>166</v>
      </c>
      <c r="D108" s="22" t="s">
        <v>68</v>
      </c>
      <c r="E108" s="17">
        <v>4</v>
      </c>
      <c r="F108" s="11">
        <v>10</v>
      </c>
      <c r="G108" s="11">
        <f t="shared" si="2"/>
        <v>40</v>
      </c>
      <c r="H108" s="12"/>
    </row>
    <row r="109" spans="1:8" s="24" customFormat="1" ht="20.25" x14ac:dyDescent="0.3">
      <c r="A109" s="2">
        <v>105</v>
      </c>
      <c r="B109" s="36" t="s">
        <v>167</v>
      </c>
      <c r="C109" s="36" t="s">
        <v>168</v>
      </c>
      <c r="D109" s="22" t="s">
        <v>25</v>
      </c>
      <c r="E109" s="29">
        <v>8</v>
      </c>
      <c r="F109" s="11">
        <v>4</v>
      </c>
      <c r="G109" s="11">
        <f t="shared" si="2"/>
        <v>32</v>
      </c>
      <c r="H109" s="12"/>
    </row>
    <row r="110" spans="1:8" s="24" customFormat="1" ht="20.25" x14ac:dyDescent="0.3">
      <c r="A110" s="2">
        <v>106</v>
      </c>
      <c r="B110" s="36" t="s">
        <v>169</v>
      </c>
      <c r="C110" s="36" t="s">
        <v>168</v>
      </c>
      <c r="D110" s="22" t="s">
        <v>25</v>
      </c>
      <c r="E110" s="29">
        <v>4</v>
      </c>
      <c r="F110" s="11">
        <v>5</v>
      </c>
      <c r="G110" s="11">
        <f t="shared" si="2"/>
        <v>20</v>
      </c>
      <c r="H110" s="12"/>
    </row>
    <row r="111" spans="1:8" s="24" customFormat="1" ht="20.25" x14ac:dyDescent="0.3">
      <c r="A111" s="2">
        <v>107</v>
      </c>
      <c r="B111" s="36" t="s">
        <v>169</v>
      </c>
      <c r="C111" s="36" t="s">
        <v>170</v>
      </c>
      <c r="D111" s="22" t="s">
        <v>25</v>
      </c>
      <c r="E111" s="29">
        <v>4</v>
      </c>
      <c r="F111" s="11">
        <v>5</v>
      </c>
      <c r="G111" s="11">
        <f t="shared" si="2"/>
        <v>20</v>
      </c>
      <c r="H111" s="12"/>
    </row>
    <row r="112" spans="1:8" s="24" customFormat="1" ht="20.25" x14ac:dyDescent="0.3">
      <c r="A112" s="2">
        <v>108</v>
      </c>
      <c r="B112" s="36" t="s">
        <v>169</v>
      </c>
      <c r="C112" s="36" t="s">
        <v>171</v>
      </c>
      <c r="D112" s="22" t="s">
        <v>25</v>
      </c>
      <c r="E112" s="29">
        <v>2</v>
      </c>
      <c r="F112" s="11">
        <v>5</v>
      </c>
      <c r="G112" s="11">
        <f t="shared" si="2"/>
        <v>10</v>
      </c>
      <c r="H112" s="12"/>
    </row>
    <row r="113" spans="1:8" s="24" customFormat="1" ht="20.25" x14ac:dyDescent="0.3">
      <c r="A113" s="2">
        <v>109</v>
      </c>
      <c r="B113" s="36" t="s">
        <v>172</v>
      </c>
      <c r="C113" s="29"/>
      <c r="D113" s="22" t="s">
        <v>25</v>
      </c>
      <c r="E113" s="29">
        <v>2</v>
      </c>
      <c r="F113" s="11">
        <v>5</v>
      </c>
      <c r="G113" s="11">
        <f t="shared" si="2"/>
        <v>10</v>
      </c>
      <c r="H113" s="12"/>
    </row>
    <row r="114" spans="1:8" s="24" customFormat="1" ht="20.25" x14ac:dyDescent="0.3">
      <c r="A114" s="2">
        <v>110</v>
      </c>
      <c r="B114" s="36" t="s">
        <v>173</v>
      </c>
      <c r="C114" s="36" t="s">
        <v>174</v>
      </c>
      <c r="D114" s="22" t="s">
        <v>25</v>
      </c>
      <c r="E114" s="29">
        <v>12</v>
      </c>
      <c r="F114" s="11">
        <v>4</v>
      </c>
      <c r="G114" s="11">
        <f t="shared" si="2"/>
        <v>48</v>
      </c>
      <c r="H114" s="12"/>
    </row>
    <row r="115" spans="1:8" s="24" customFormat="1" ht="20.25" x14ac:dyDescent="0.3">
      <c r="A115" s="2">
        <v>111</v>
      </c>
      <c r="B115" s="36" t="s">
        <v>175</v>
      </c>
      <c r="C115" s="29" t="s">
        <v>176</v>
      </c>
      <c r="D115" s="22" t="s">
        <v>25</v>
      </c>
      <c r="E115" s="29">
        <v>12</v>
      </c>
      <c r="F115" s="11">
        <v>50</v>
      </c>
      <c r="G115" s="11">
        <f t="shared" si="2"/>
        <v>600</v>
      </c>
      <c r="H115" s="12"/>
    </row>
    <row r="116" spans="1:8" s="24" customFormat="1" ht="20.25" x14ac:dyDescent="0.3">
      <c r="A116" s="2">
        <v>112</v>
      </c>
      <c r="B116" s="36" t="s">
        <v>177</v>
      </c>
      <c r="C116" s="29" t="s">
        <v>350</v>
      </c>
      <c r="D116" s="22" t="s">
        <v>25</v>
      </c>
      <c r="E116" s="29">
        <v>8</v>
      </c>
      <c r="F116" s="11">
        <v>98</v>
      </c>
      <c r="G116" s="11">
        <f t="shared" si="2"/>
        <v>784</v>
      </c>
      <c r="H116" s="12"/>
    </row>
    <row r="117" spans="1:8" s="24" customFormat="1" ht="20.25" x14ac:dyDescent="0.3">
      <c r="A117" s="2">
        <v>113</v>
      </c>
      <c r="B117" s="36" t="s">
        <v>178</v>
      </c>
      <c r="C117" s="29"/>
      <c r="D117" s="22" t="s">
        <v>68</v>
      </c>
      <c r="E117" s="29">
        <v>4</v>
      </c>
      <c r="F117" s="11">
        <v>2</v>
      </c>
      <c r="G117" s="11">
        <f t="shared" si="2"/>
        <v>8</v>
      </c>
      <c r="H117" s="12"/>
    </row>
    <row r="118" spans="1:8" s="24" customFormat="1" ht="20.25" x14ac:dyDescent="0.3">
      <c r="A118" s="2">
        <v>114</v>
      </c>
      <c r="B118" s="36" t="s">
        <v>179</v>
      </c>
      <c r="C118" s="36" t="s">
        <v>180</v>
      </c>
      <c r="D118" s="22" t="s">
        <v>25</v>
      </c>
      <c r="E118" s="36">
        <v>2</v>
      </c>
      <c r="F118" s="11">
        <v>80</v>
      </c>
      <c r="G118" s="11">
        <f t="shared" si="2"/>
        <v>160</v>
      </c>
      <c r="H118" s="12"/>
    </row>
    <row r="119" spans="1:8" s="24" customFormat="1" ht="20.25" x14ac:dyDescent="0.3">
      <c r="A119" s="2">
        <v>115</v>
      </c>
      <c r="B119" s="22" t="s">
        <v>181</v>
      </c>
      <c r="C119" s="22" t="s">
        <v>182</v>
      </c>
      <c r="D119" s="22" t="s">
        <v>25</v>
      </c>
      <c r="E119" s="22">
        <v>12</v>
      </c>
      <c r="F119" s="11">
        <v>3</v>
      </c>
      <c r="G119" s="11">
        <f t="shared" si="2"/>
        <v>36</v>
      </c>
      <c r="H119" s="12"/>
    </row>
    <row r="120" spans="1:8" s="24" customFormat="1" ht="20.25" x14ac:dyDescent="0.3">
      <c r="A120" s="2">
        <v>116</v>
      </c>
      <c r="B120" s="22" t="s">
        <v>183</v>
      </c>
      <c r="C120" s="22" t="s">
        <v>184</v>
      </c>
      <c r="D120" s="22" t="s">
        <v>68</v>
      </c>
      <c r="E120" s="17">
        <v>2</v>
      </c>
      <c r="F120" s="11">
        <v>10</v>
      </c>
      <c r="G120" s="11">
        <f t="shared" si="2"/>
        <v>20</v>
      </c>
      <c r="H120" s="12"/>
    </row>
    <row r="121" spans="1:8" s="24" customFormat="1" ht="20.25" x14ac:dyDescent="0.3">
      <c r="A121" s="2">
        <v>117</v>
      </c>
      <c r="B121" s="22" t="s">
        <v>183</v>
      </c>
      <c r="C121" s="22" t="s">
        <v>185</v>
      </c>
      <c r="D121" s="22" t="s">
        <v>68</v>
      </c>
      <c r="E121" s="17">
        <v>2</v>
      </c>
      <c r="F121" s="11">
        <v>10</v>
      </c>
      <c r="G121" s="11">
        <f t="shared" si="2"/>
        <v>20</v>
      </c>
      <c r="H121" s="12"/>
    </row>
    <row r="122" spans="1:8" s="24" customFormat="1" ht="40.5" x14ac:dyDescent="0.3">
      <c r="A122" s="2">
        <v>118</v>
      </c>
      <c r="B122" s="22" t="s">
        <v>183</v>
      </c>
      <c r="C122" s="22" t="s">
        <v>186</v>
      </c>
      <c r="D122" s="22" t="s">
        <v>68</v>
      </c>
      <c r="E122" s="17">
        <v>2</v>
      </c>
      <c r="F122" s="11">
        <v>35</v>
      </c>
      <c r="G122" s="11">
        <f t="shared" si="2"/>
        <v>70</v>
      </c>
      <c r="H122" s="12"/>
    </row>
    <row r="123" spans="1:8" s="24" customFormat="1" ht="20.25" x14ac:dyDescent="0.3">
      <c r="A123" s="2">
        <v>119</v>
      </c>
      <c r="B123" s="22" t="s">
        <v>187</v>
      </c>
      <c r="C123" s="22" t="s">
        <v>188</v>
      </c>
      <c r="D123" s="22" t="s">
        <v>25</v>
      </c>
      <c r="E123" s="17">
        <v>1</v>
      </c>
      <c r="F123" s="11">
        <v>80</v>
      </c>
      <c r="G123" s="11">
        <f t="shared" si="2"/>
        <v>80</v>
      </c>
      <c r="H123" s="12"/>
    </row>
    <row r="124" spans="1:8" s="24" customFormat="1" ht="20.25" x14ac:dyDescent="0.3">
      <c r="A124" s="2">
        <v>120</v>
      </c>
      <c r="B124" s="36" t="s">
        <v>189</v>
      </c>
      <c r="C124" s="36" t="s">
        <v>190</v>
      </c>
      <c r="D124" s="22" t="s">
        <v>25</v>
      </c>
      <c r="E124" s="29">
        <v>2</v>
      </c>
      <c r="F124" s="11">
        <v>50</v>
      </c>
      <c r="G124" s="11">
        <f t="shared" si="2"/>
        <v>100</v>
      </c>
      <c r="H124" s="12"/>
    </row>
    <row r="125" spans="1:8" s="24" customFormat="1" ht="20.25" x14ac:dyDescent="0.3">
      <c r="A125" s="2">
        <v>121</v>
      </c>
      <c r="B125" s="36" t="s">
        <v>191</v>
      </c>
      <c r="C125" s="36" t="s">
        <v>192</v>
      </c>
      <c r="D125" s="22" t="s">
        <v>25</v>
      </c>
      <c r="E125" s="29">
        <v>100</v>
      </c>
      <c r="F125" s="11">
        <v>2</v>
      </c>
      <c r="G125" s="11">
        <f t="shared" si="2"/>
        <v>200</v>
      </c>
      <c r="H125" s="12"/>
    </row>
    <row r="126" spans="1:8" s="24" customFormat="1" ht="21" x14ac:dyDescent="0.3">
      <c r="A126" s="2">
        <f>A125+1</f>
        <v>122</v>
      </c>
      <c r="B126" s="22" t="s">
        <v>193</v>
      </c>
      <c r="C126" s="17" t="s">
        <v>28</v>
      </c>
      <c r="D126" s="27" t="s">
        <v>25</v>
      </c>
      <c r="E126" s="29">
        <v>10</v>
      </c>
      <c r="F126" s="2">
        <v>4</v>
      </c>
      <c r="G126" s="2">
        <f t="shared" si="2"/>
        <v>40</v>
      </c>
      <c r="H126" s="28"/>
    </row>
    <row r="127" spans="1:8" s="24" customFormat="1" ht="20.25" x14ac:dyDescent="0.3">
      <c r="A127" s="2">
        <v>123</v>
      </c>
      <c r="B127" s="36" t="s">
        <v>194</v>
      </c>
      <c r="C127" s="36"/>
      <c r="D127" s="22" t="s">
        <v>25</v>
      </c>
      <c r="E127" s="29">
        <v>1</v>
      </c>
      <c r="F127" s="11">
        <v>800</v>
      </c>
      <c r="G127" s="11">
        <f t="shared" si="2"/>
        <v>800</v>
      </c>
      <c r="H127" s="12"/>
    </row>
    <row r="128" spans="1:8" s="24" customFormat="1" ht="20.25" x14ac:dyDescent="0.3">
      <c r="A128" s="2">
        <f>A127+1</f>
        <v>124</v>
      </c>
      <c r="B128" s="36" t="s">
        <v>195</v>
      </c>
      <c r="C128" s="36" t="s">
        <v>196</v>
      </c>
      <c r="D128" s="22" t="s">
        <v>25</v>
      </c>
      <c r="E128" s="29">
        <v>4</v>
      </c>
      <c r="F128" s="11">
        <v>70</v>
      </c>
      <c r="G128" s="11">
        <f t="shared" si="2"/>
        <v>280</v>
      </c>
      <c r="H128" s="12"/>
    </row>
    <row r="129" spans="1:8" s="24" customFormat="1" ht="20.25" x14ac:dyDescent="0.3">
      <c r="A129" s="2">
        <f>A128+1</f>
        <v>125</v>
      </c>
      <c r="B129" s="36" t="s">
        <v>191</v>
      </c>
      <c r="C129" s="36" t="s">
        <v>197</v>
      </c>
      <c r="D129" s="22" t="s">
        <v>25</v>
      </c>
      <c r="E129" s="29">
        <v>100</v>
      </c>
      <c r="F129" s="11">
        <v>2</v>
      </c>
      <c r="G129" s="11">
        <f t="shared" si="2"/>
        <v>200</v>
      </c>
      <c r="H129" s="12"/>
    </row>
    <row r="130" spans="1:8" s="24" customFormat="1" ht="21" x14ac:dyDescent="0.3">
      <c r="A130" s="2">
        <f>A129+1</f>
        <v>126</v>
      </c>
      <c r="B130" s="22" t="s">
        <v>198</v>
      </c>
      <c r="C130" s="17" t="s">
        <v>199</v>
      </c>
      <c r="D130" s="31" t="s">
        <v>25</v>
      </c>
      <c r="E130" s="17">
        <v>4</v>
      </c>
      <c r="F130" s="2">
        <v>16</v>
      </c>
      <c r="G130" s="2">
        <f t="shared" si="2"/>
        <v>64</v>
      </c>
      <c r="H130" s="28"/>
    </row>
    <row r="131" spans="1:8" s="24" customFormat="1" ht="21" x14ac:dyDescent="0.3">
      <c r="A131" s="2">
        <f>A130+1</f>
        <v>127</v>
      </c>
      <c r="B131" s="22" t="s">
        <v>198</v>
      </c>
      <c r="C131" s="17" t="s">
        <v>200</v>
      </c>
      <c r="D131" s="31" t="s">
        <v>25</v>
      </c>
      <c r="E131" s="17">
        <v>4</v>
      </c>
      <c r="F131" s="2">
        <v>18</v>
      </c>
      <c r="G131" s="2">
        <f t="shared" si="2"/>
        <v>72</v>
      </c>
      <c r="H131" s="28"/>
    </row>
    <row r="132" spans="1:8" s="24" customFormat="1" ht="21" x14ac:dyDescent="0.3">
      <c r="A132" s="2">
        <v>128</v>
      </c>
      <c r="B132" s="22" t="s">
        <v>201</v>
      </c>
      <c r="C132" s="22" t="s">
        <v>202</v>
      </c>
      <c r="D132" s="31" t="s">
        <v>59</v>
      </c>
      <c r="E132" s="17">
        <v>4</v>
      </c>
      <c r="F132" s="2">
        <v>10</v>
      </c>
      <c r="G132" s="2">
        <f t="shared" si="2"/>
        <v>40</v>
      </c>
      <c r="H132" s="28"/>
    </row>
    <row r="133" spans="1:8" s="24" customFormat="1" ht="40.5" x14ac:dyDescent="0.3">
      <c r="A133" s="2">
        <f t="shared" ref="A133:A141" si="3">A132+1</f>
        <v>129</v>
      </c>
      <c r="B133" s="22" t="s">
        <v>203</v>
      </c>
      <c r="C133" s="22" t="s">
        <v>204</v>
      </c>
      <c r="D133" s="31" t="s">
        <v>25</v>
      </c>
      <c r="E133" s="17">
        <v>2</v>
      </c>
      <c r="F133" s="2">
        <v>250</v>
      </c>
      <c r="G133" s="2">
        <f t="shared" si="2"/>
        <v>500</v>
      </c>
      <c r="H133" s="28" t="s">
        <v>205</v>
      </c>
    </row>
    <row r="134" spans="1:8" s="24" customFormat="1" ht="40.5" x14ac:dyDescent="0.3">
      <c r="A134" s="2">
        <f t="shared" si="3"/>
        <v>130</v>
      </c>
      <c r="B134" s="22" t="s">
        <v>206</v>
      </c>
      <c r="C134" s="22" t="s">
        <v>207</v>
      </c>
      <c r="D134" s="31" t="s">
        <v>25</v>
      </c>
      <c r="E134" s="17">
        <v>1</v>
      </c>
      <c r="F134" s="2">
        <v>50</v>
      </c>
      <c r="G134" s="2">
        <f t="shared" si="2"/>
        <v>50</v>
      </c>
      <c r="H134" s="28" t="s">
        <v>205</v>
      </c>
    </row>
    <row r="135" spans="1:8" s="24" customFormat="1" ht="20.25" x14ac:dyDescent="0.3">
      <c r="A135" s="2">
        <f t="shared" si="3"/>
        <v>131</v>
      </c>
      <c r="B135" s="22" t="s">
        <v>208</v>
      </c>
      <c r="C135" s="22" t="s">
        <v>204</v>
      </c>
      <c r="D135" s="31" t="s">
        <v>25</v>
      </c>
      <c r="E135" s="17">
        <v>1</v>
      </c>
      <c r="F135" s="2">
        <v>130</v>
      </c>
      <c r="G135" s="2">
        <f t="shared" si="2"/>
        <v>130</v>
      </c>
      <c r="H135" s="28" t="s">
        <v>205</v>
      </c>
    </row>
    <row r="136" spans="1:8" s="24" customFormat="1" ht="20.25" x14ac:dyDescent="0.3">
      <c r="A136" s="2">
        <f t="shared" si="3"/>
        <v>132</v>
      </c>
      <c r="B136" s="41" t="s">
        <v>209</v>
      </c>
      <c r="C136" s="41" t="s">
        <v>210</v>
      </c>
      <c r="D136" s="41" t="s">
        <v>127</v>
      </c>
      <c r="E136" s="40">
        <v>5</v>
      </c>
      <c r="F136" s="40">
        <v>50</v>
      </c>
      <c r="G136" s="2">
        <f t="shared" si="2"/>
        <v>250</v>
      </c>
      <c r="H136" s="28" t="s">
        <v>211</v>
      </c>
    </row>
    <row r="137" spans="1:8" s="24" customFormat="1" ht="20.25" x14ac:dyDescent="0.3">
      <c r="A137" s="2">
        <f t="shared" si="3"/>
        <v>133</v>
      </c>
      <c r="B137" s="37" t="s">
        <v>212</v>
      </c>
      <c r="C137" s="37" t="s">
        <v>213</v>
      </c>
      <c r="D137" s="37" t="s">
        <v>127</v>
      </c>
      <c r="E137" s="2">
        <v>2</v>
      </c>
      <c r="F137" s="2">
        <v>298</v>
      </c>
      <c r="G137" s="2">
        <f t="shared" si="2"/>
        <v>596</v>
      </c>
      <c r="H137" s="28" t="s">
        <v>214</v>
      </c>
    </row>
    <row r="138" spans="1:8" ht="27" customHeight="1" x14ac:dyDescent="0.2">
      <c r="A138" s="2">
        <f t="shared" si="3"/>
        <v>134</v>
      </c>
      <c r="B138" s="37" t="s">
        <v>215</v>
      </c>
      <c r="C138" s="2" t="s">
        <v>216</v>
      </c>
      <c r="D138" s="37" t="s">
        <v>25</v>
      </c>
      <c r="E138" s="2">
        <v>10</v>
      </c>
      <c r="F138" s="2">
        <v>36</v>
      </c>
      <c r="G138" s="2">
        <f t="shared" si="2"/>
        <v>360</v>
      </c>
      <c r="H138" s="42"/>
    </row>
    <row r="139" spans="1:8" ht="27" customHeight="1" x14ac:dyDescent="0.2">
      <c r="A139" s="2">
        <f t="shared" si="3"/>
        <v>135</v>
      </c>
      <c r="B139" s="37" t="s">
        <v>52</v>
      </c>
      <c r="C139" s="37" t="s">
        <v>217</v>
      </c>
      <c r="D139" s="37" t="s">
        <v>25</v>
      </c>
      <c r="E139" s="2">
        <v>20</v>
      </c>
      <c r="F139" s="2">
        <v>25</v>
      </c>
      <c r="G139" s="2">
        <f t="shared" si="2"/>
        <v>500</v>
      </c>
      <c r="H139" s="42"/>
    </row>
    <row r="140" spans="1:8" ht="27" customHeight="1" x14ac:dyDescent="0.2">
      <c r="A140" s="2">
        <f t="shared" si="3"/>
        <v>136</v>
      </c>
      <c r="B140" s="37" t="s">
        <v>52</v>
      </c>
      <c r="C140" s="37" t="s">
        <v>351</v>
      </c>
      <c r="D140" s="37" t="s">
        <v>25</v>
      </c>
      <c r="E140" s="2">
        <v>20</v>
      </c>
      <c r="F140" s="2">
        <v>25</v>
      </c>
      <c r="G140" s="2">
        <f>E140*F140</f>
        <v>500</v>
      </c>
      <c r="H140" s="42"/>
    </row>
    <row r="141" spans="1:8" ht="27" customHeight="1" x14ac:dyDescent="0.2">
      <c r="A141" s="2">
        <f t="shared" si="3"/>
        <v>137</v>
      </c>
      <c r="B141" s="37" t="s">
        <v>352</v>
      </c>
      <c r="C141" s="37" t="s">
        <v>353</v>
      </c>
      <c r="D141" s="37" t="s">
        <v>25</v>
      </c>
      <c r="E141" s="2">
        <v>20</v>
      </c>
      <c r="F141" s="2">
        <v>6</v>
      </c>
      <c r="G141" s="2">
        <f>E141*F141</f>
        <v>120</v>
      </c>
      <c r="H141" s="42"/>
    </row>
    <row r="142" spans="1:8" ht="30" customHeight="1" x14ac:dyDescent="0.2">
      <c r="A142" s="43"/>
      <c r="B142" s="55" t="s">
        <v>218</v>
      </c>
      <c r="C142" s="55"/>
      <c r="D142" s="55"/>
      <c r="E142" s="55"/>
      <c r="F142" s="56"/>
      <c r="G142" s="44">
        <f>SUM(G3:G141)</f>
        <v>38744</v>
      </c>
      <c r="H142" s="43"/>
    </row>
    <row r="146" spans="2:7" ht="12.6" customHeight="1" x14ac:dyDescent="0.25">
      <c r="B146" s="50"/>
      <c r="C146" s="50"/>
      <c r="D146" s="50"/>
      <c r="E146" s="51"/>
      <c r="F146" s="51"/>
      <c r="G146" s="51"/>
    </row>
    <row r="149" spans="2:7" ht="12" customHeight="1" x14ac:dyDescent="0.25">
      <c r="F149" s="50"/>
    </row>
  </sheetData>
  <mergeCells count="2">
    <mergeCell ref="A1:G1"/>
    <mergeCell ref="B142:F142"/>
  </mergeCells>
  <phoneticPr fontId="39" type="noConversion"/>
  <pageMargins left="0.75" right="0.75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1"/>
  <sheetViews>
    <sheetView tabSelected="1" topLeftCell="A37" workbookViewId="0">
      <selection sqref="A1:H1"/>
    </sheetView>
  </sheetViews>
  <sheetFormatPr defaultColWidth="9" defaultRowHeight="14.25" x14ac:dyDescent="0.2"/>
  <cols>
    <col min="1" max="1" width="8.375" style="8" customWidth="1"/>
    <col min="2" max="2" width="27.5" style="8" customWidth="1"/>
    <col min="3" max="3" width="29.875" style="8" customWidth="1"/>
    <col min="4" max="4" width="34.875" style="8" customWidth="1"/>
    <col min="5" max="5" width="14.25" style="8" customWidth="1"/>
    <col min="6" max="6" width="12.875" style="8" customWidth="1"/>
    <col min="7" max="7" width="10.875" style="8" customWidth="1"/>
    <col min="8" max="8" width="12.375" style="8" customWidth="1"/>
    <col min="9" max="16384" width="9" style="9"/>
  </cols>
  <sheetData>
    <row r="1" spans="1:8" ht="45" customHeight="1" x14ac:dyDescent="0.2">
      <c r="A1" s="62" t="s">
        <v>365</v>
      </c>
      <c r="B1" s="57"/>
      <c r="C1" s="57"/>
      <c r="D1" s="57"/>
      <c r="E1" s="57"/>
      <c r="F1" s="57"/>
      <c r="G1" s="57"/>
      <c r="H1" s="57"/>
    </row>
    <row r="2" spans="1:8" s="5" customFormat="1" ht="46.5" customHeight="1" x14ac:dyDescent="0.25">
      <c r="A2" s="10" t="s">
        <v>15</v>
      </c>
      <c r="B2" s="10" t="s">
        <v>219</v>
      </c>
      <c r="C2" s="10" t="s">
        <v>220</v>
      </c>
      <c r="D2" s="10" t="s">
        <v>17</v>
      </c>
      <c r="E2" s="10" t="s">
        <v>221</v>
      </c>
      <c r="F2" s="10" t="s">
        <v>20</v>
      </c>
      <c r="G2" s="10" t="s">
        <v>21</v>
      </c>
      <c r="H2" s="10" t="s">
        <v>22</v>
      </c>
    </row>
    <row r="3" spans="1:8" s="6" customFormat="1" ht="20.25" x14ac:dyDescent="0.3">
      <c r="A3" s="11">
        <v>1</v>
      </c>
      <c r="B3" s="11" t="s">
        <v>222</v>
      </c>
      <c r="C3" s="12" t="s">
        <v>223</v>
      </c>
      <c r="D3" s="11" t="s">
        <v>224</v>
      </c>
      <c r="E3" s="11">
        <v>1</v>
      </c>
      <c r="F3" s="11">
        <v>162</v>
      </c>
      <c r="G3" s="11">
        <f t="shared" ref="G3:G10" si="0">E3*F3</f>
        <v>162</v>
      </c>
      <c r="H3" s="11"/>
    </row>
    <row r="4" spans="1:8" s="6" customFormat="1" ht="20.25" x14ac:dyDescent="0.3">
      <c r="A4" s="11">
        <f>A3+1</f>
        <v>2</v>
      </c>
      <c r="B4" s="11" t="s">
        <v>222</v>
      </c>
      <c r="C4" s="12" t="s">
        <v>225</v>
      </c>
      <c r="D4" s="11" t="s">
        <v>226</v>
      </c>
      <c r="E4" s="11">
        <v>2</v>
      </c>
      <c r="F4" s="11">
        <v>520</v>
      </c>
      <c r="G4" s="11">
        <f t="shared" si="0"/>
        <v>1040</v>
      </c>
      <c r="H4" s="11"/>
    </row>
    <row r="5" spans="1:8" s="6" customFormat="1" ht="21" x14ac:dyDescent="0.3">
      <c r="A5" s="11">
        <f>A4+1</f>
        <v>3</v>
      </c>
      <c r="B5" s="11" t="s">
        <v>222</v>
      </c>
      <c r="C5" s="12" t="s">
        <v>227</v>
      </c>
      <c r="D5" s="11" t="s">
        <v>228</v>
      </c>
      <c r="E5" s="11">
        <v>2</v>
      </c>
      <c r="F5" s="11">
        <v>180</v>
      </c>
      <c r="G5" s="11">
        <f t="shared" si="0"/>
        <v>360</v>
      </c>
      <c r="H5" s="11"/>
    </row>
    <row r="6" spans="1:8" s="6" customFormat="1" ht="20.25" x14ac:dyDescent="0.3">
      <c r="A6" s="11">
        <f>A5+1</f>
        <v>4</v>
      </c>
      <c r="B6" s="11" t="s">
        <v>222</v>
      </c>
      <c r="C6" s="12" t="s">
        <v>229</v>
      </c>
      <c r="D6" s="11" t="s">
        <v>230</v>
      </c>
      <c r="E6" s="11">
        <v>1</v>
      </c>
      <c r="F6" s="11">
        <v>20</v>
      </c>
      <c r="G6" s="11">
        <f t="shared" si="0"/>
        <v>20</v>
      </c>
      <c r="H6" s="11"/>
    </row>
    <row r="7" spans="1:8" s="7" customFormat="1" ht="21" x14ac:dyDescent="0.3">
      <c r="A7" s="13">
        <f>A6+1</f>
        <v>5</v>
      </c>
      <c r="B7" s="13" t="s">
        <v>222</v>
      </c>
      <c r="C7" s="14" t="s">
        <v>231</v>
      </c>
      <c r="D7" s="13" t="s">
        <v>232</v>
      </c>
      <c r="E7" s="13">
        <v>48</v>
      </c>
      <c r="F7" s="13">
        <v>25</v>
      </c>
      <c r="G7" s="11">
        <f t="shared" si="0"/>
        <v>1200</v>
      </c>
      <c r="H7" s="15" t="s">
        <v>233</v>
      </c>
    </row>
    <row r="8" spans="1:8" s="6" customFormat="1" ht="20.25" x14ac:dyDescent="0.3">
      <c r="A8" s="11">
        <f>A7+1</f>
        <v>6</v>
      </c>
      <c r="B8" s="11" t="s">
        <v>222</v>
      </c>
      <c r="C8" s="12" t="s">
        <v>234</v>
      </c>
      <c r="D8" s="11" t="s">
        <v>235</v>
      </c>
      <c r="E8" s="11">
        <v>1</v>
      </c>
      <c r="F8" s="11">
        <v>126</v>
      </c>
      <c r="G8" s="11">
        <f t="shared" si="0"/>
        <v>126</v>
      </c>
      <c r="H8" s="11"/>
    </row>
    <row r="9" spans="1:8" s="6" customFormat="1" ht="20.25" x14ac:dyDescent="0.3">
      <c r="A9" s="11">
        <f t="shared" ref="A9:A21" si="1">A8+1</f>
        <v>7</v>
      </c>
      <c r="B9" s="11" t="s">
        <v>222</v>
      </c>
      <c r="C9" s="12" t="s">
        <v>236</v>
      </c>
      <c r="D9" s="11" t="s">
        <v>230</v>
      </c>
      <c r="E9" s="11">
        <v>1</v>
      </c>
      <c r="F9" s="11">
        <v>16</v>
      </c>
      <c r="G9" s="11">
        <f t="shared" si="0"/>
        <v>16</v>
      </c>
      <c r="H9" s="11"/>
    </row>
    <row r="10" spans="1:8" s="6" customFormat="1" ht="20.25" x14ac:dyDescent="0.3">
      <c r="A10" s="11">
        <f t="shared" si="1"/>
        <v>8</v>
      </c>
      <c r="B10" s="11" t="s">
        <v>222</v>
      </c>
      <c r="C10" s="12" t="s">
        <v>237</v>
      </c>
      <c r="D10" s="11" t="s">
        <v>230</v>
      </c>
      <c r="E10" s="11">
        <v>1</v>
      </c>
      <c r="F10" s="11">
        <v>40</v>
      </c>
      <c r="G10" s="11">
        <f t="shared" si="0"/>
        <v>40</v>
      </c>
      <c r="H10" s="11"/>
    </row>
    <row r="11" spans="1:8" s="6" customFormat="1" ht="21" x14ac:dyDescent="0.3">
      <c r="A11" s="11">
        <f t="shared" si="1"/>
        <v>9</v>
      </c>
      <c r="B11" s="11" t="s">
        <v>222</v>
      </c>
      <c r="C11" s="12" t="s">
        <v>238</v>
      </c>
      <c r="D11" s="11" t="s">
        <v>239</v>
      </c>
      <c r="E11" s="11">
        <v>12</v>
      </c>
      <c r="F11" s="11">
        <v>60</v>
      </c>
      <c r="G11" s="11">
        <f>E11*F12</f>
        <v>720</v>
      </c>
      <c r="H11" s="11"/>
    </row>
    <row r="12" spans="1:8" s="6" customFormat="1" ht="20.25" x14ac:dyDescent="0.3">
      <c r="A12" s="11">
        <f t="shared" si="1"/>
        <v>10</v>
      </c>
      <c r="B12" s="11" t="s">
        <v>222</v>
      </c>
      <c r="C12" s="12" t="s">
        <v>238</v>
      </c>
      <c r="D12" s="11" t="s">
        <v>240</v>
      </c>
      <c r="E12" s="11">
        <v>12</v>
      </c>
      <c r="F12" s="11">
        <v>60</v>
      </c>
      <c r="G12" s="11">
        <f>E12*F13</f>
        <v>720</v>
      </c>
      <c r="H12" s="11"/>
    </row>
    <row r="13" spans="1:8" s="6" customFormat="1" ht="21" x14ac:dyDescent="0.3">
      <c r="A13" s="11">
        <f t="shared" si="1"/>
        <v>11</v>
      </c>
      <c r="B13" s="11" t="s">
        <v>222</v>
      </c>
      <c r="C13" s="12" t="s">
        <v>238</v>
      </c>
      <c r="D13" s="11" t="s">
        <v>241</v>
      </c>
      <c r="E13" s="11">
        <v>12</v>
      </c>
      <c r="F13" s="11">
        <v>60</v>
      </c>
      <c r="G13" s="11">
        <f t="shared" ref="G13:G20" si="2">E13*F13</f>
        <v>720</v>
      </c>
      <c r="H13" s="11"/>
    </row>
    <row r="14" spans="1:8" s="6" customFormat="1" ht="21" x14ac:dyDescent="0.3">
      <c r="A14" s="11">
        <f t="shared" si="1"/>
        <v>12</v>
      </c>
      <c r="B14" s="11" t="s">
        <v>242</v>
      </c>
      <c r="C14" s="12" t="s">
        <v>243</v>
      </c>
      <c r="D14" s="11" t="s">
        <v>244</v>
      </c>
      <c r="E14" s="11">
        <v>1</v>
      </c>
      <c r="F14" s="11">
        <v>23</v>
      </c>
      <c r="G14" s="11">
        <f t="shared" si="2"/>
        <v>23</v>
      </c>
      <c r="H14" s="11"/>
    </row>
    <row r="15" spans="1:8" s="6" customFormat="1" ht="20.25" x14ac:dyDescent="0.3">
      <c r="A15" s="11">
        <f t="shared" si="1"/>
        <v>13</v>
      </c>
      <c r="B15" s="11" t="s">
        <v>242</v>
      </c>
      <c r="C15" s="12" t="s">
        <v>245</v>
      </c>
      <c r="D15" s="16" t="s">
        <v>246</v>
      </c>
      <c r="E15" s="11">
        <v>4</v>
      </c>
      <c r="F15" s="11">
        <v>484</v>
      </c>
      <c r="G15" s="11">
        <f t="shared" si="2"/>
        <v>1936</v>
      </c>
      <c r="H15" s="11"/>
    </row>
    <row r="16" spans="1:8" s="7" customFormat="1" ht="20.25" x14ac:dyDescent="0.3">
      <c r="A16" s="13">
        <f t="shared" si="1"/>
        <v>14</v>
      </c>
      <c r="B16" s="13" t="s">
        <v>242</v>
      </c>
      <c r="C16" s="14" t="s">
        <v>247</v>
      </c>
      <c r="D16" s="13" t="s">
        <v>248</v>
      </c>
      <c r="E16" s="13">
        <v>4</v>
      </c>
      <c r="F16" s="13">
        <v>25</v>
      </c>
      <c r="G16" s="11">
        <f t="shared" si="2"/>
        <v>100</v>
      </c>
      <c r="H16" s="15" t="s">
        <v>249</v>
      </c>
    </row>
    <row r="17" spans="1:8" s="7" customFormat="1" ht="20.25" x14ac:dyDescent="0.3">
      <c r="A17" s="11">
        <f t="shared" si="1"/>
        <v>15</v>
      </c>
      <c r="B17" s="11" t="s">
        <v>242</v>
      </c>
      <c r="C17" s="12" t="s">
        <v>250</v>
      </c>
      <c r="D17" s="11" t="s">
        <v>251</v>
      </c>
      <c r="E17" s="17">
        <v>4</v>
      </c>
      <c r="F17" s="17">
        <v>150</v>
      </c>
      <c r="G17" s="11">
        <f t="shared" si="2"/>
        <v>600</v>
      </c>
      <c r="H17" s="18"/>
    </row>
    <row r="18" spans="1:8" s="7" customFormat="1" ht="21" x14ac:dyDescent="0.3">
      <c r="A18" s="11">
        <f t="shared" si="1"/>
        <v>16</v>
      </c>
      <c r="B18" s="11" t="s">
        <v>242</v>
      </c>
      <c r="C18" s="12" t="s">
        <v>250</v>
      </c>
      <c r="D18" s="11" t="s">
        <v>252</v>
      </c>
      <c r="E18" s="17">
        <v>12</v>
      </c>
      <c r="F18" s="17">
        <v>70</v>
      </c>
      <c r="G18" s="11">
        <f t="shared" si="2"/>
        <v>840</v>
      </c>
      <c r="H18" s="18"/>
    </row>
    <row r="19" spans="1:8" s="6" customFormat="1" ht="21" x14ac:dyDescent="0.3">
      <c r="A19" s="11">
        <f t="shared" si="1"/>
        <v>17</v>
      </c>
      <c r="B19" s="11" t="s">
        <v>242</v>
      </c>
      <c r="C19" s="12" t="s">
        <v>250</v>
      </c>
      <c r="D19" s="11" t="s">
        <v>253</v>
      </c>
      <c r="E19" s="11">
        <v>12</v>
      </c>
      <c r="F19" s="11">
        <v>70</v>
      </c>
      <c r="G19" s="11">
        <f t="shared" si="2"/>
        <v>840</v>
      </c>
      <c r="H19" s="11"/>
    </row>
    <row r="20" spans="1:8" s="6" customFormat="1" ht="21" x14ac:dyDescent="0.3">
      <c r="A20" s="11">
        <f t="shared" si="1"/>
        <v>18</v>
      </c>
      <c r="B20" s="11" t="s">
        <v>242</v>
      </c>
      <c r="C20" s="12" t="s">
        <v>250</v>
      </c>
      <c r="D20" s="12" t="s">
        <v>254</v>
      </c>
      <c r="E20" s="11">
        <v>12</v>
      </c>
      <c r="F20" s="11">
        <v>70</v>
      </c>
      <c r="G20" s="11">
        <f t="shared" si="2"/>
        <v>840</v>
      </c>
      <c r="H20" s="11"/>
    </row>
    <row r="21" spans="1:8" s="6" customFormat="1" ht="20.25" x14ac:dyDescent="0.3">
      <c r="A21" s="11">
        <f t="shared" si="1"/>
        <v>19</v>
      </c>
      <c r="B21" s="11" t="s">
        <v>255</v>
      </c>
      <c r="C21" s="12" t="s">
        <v>256</v>
      </c>
      <c r="D21" s="11" t="s">
        <v>347</v>
      </c>
      <c r="E21" s="11">
        <v>4</v>
      </c>
      <c r="F21" s="11">
        <v>82</v>
      </c>
      <c r="G21" s="11">
        <f t="shared" ref="G21:G44" si="3">E21*F21</f>
        <v>328</v>
      </c>
      <c r="H21" s="11"/>
    </row>
    <row r="22" spans="1:8" s="6" customFormat="1" ht="20.25" x14ac:dyDescent="0.3">
      <c r="A22" s="11">
        <f t="shared" ref="A22:A36" si="4">A21+1</f>
        <v>20</v>
      </c>
      <c r="B22" s="11" t="s">
        <v>255</v>
      </c>
      <c r="C22" s="12" t="s">
        <v>257</v>
      </c>
      <c r="D22" s="11" t="s">
        <v>230</v>
      </c>
      <c r="E22" s="11">
        <v>5</v>
      </c>
      <c r="F22" s="11">
        <v>26</v>
      </c>
      <c r="G22" s="11">
        <f t="shared" si="3"/>
        <v>130</v>
      </c>
      <c r="H22" s="11"/>
    </row>
    <row r="23" spans="1:8" s="6" customFormat="1" ht="21" x14ac:dyDescent="0.3">
      <c r="A23" s="11">
        <f t="shared" si="4"/>
        <v>21</v>
      </c>
      <c r="B23" s="11" t="s">
        <v>255</v>
      </c>
      <c r="C23" s="12" t="s">
        <v>258</v>
      </c>
      <c r="D23" s="12" t="s">
        <v>259</v>
      </c>
      <c r="E23" s="11">
        <v>4</v>
      </c>
      <c r="F23" s="11">
        <v>141</v>
      </c>
      <c r="G23" s="11">
        <f t="shared" si="3"/>
        <v>564</v>
      </c>
      <c r="H23" s="12"/>
    </row>
    <row r="24" spans="1:8" s="6" customFormat="1" ht="20.25" x14ac:dyDescent="0.3">
      <c r="A24" s="11">
        <f t="shared" si="4"/>
        <v>22</v>
      </c>
      <c r="B24" s="11" t="s">
        <v>255</v>
      </c>
      <c r="C24" s="12" t="s">
        <v>260</v>
      </c>
      <c r="D24" s="11" t="s">
        <v>230</v>
      </c>
      <c r="E24" s="11">
        <v>1</v>
      </c>
      <c r="F24" s="11">
        <v>29</v>
      </c>
      <c r="G24" s="11">
        <f t="shared" si="3"/>
        <v>29</v>
      </c>
      <c r="H24" s="11"/>
    </row>
    <row r="25" spans="1:8" s="6" customFormat="1" ht="20.25" x14ac:dyDescent="0.3">
      <c r="A25" s="11">
        <f t="shared" si="4"/>
        <v>23</v>
      </c>
      <c r="B25" s="11" t="s">
        <v>255</v>
      </c>
      <c r="C25" s="12" t="s">
        <v>261</v>
      </c>
      <c r="D25" s="11" t="s">
        <v>230</v>
      </c>
      <c r="E25" s="11">
        <v>1</v>
      </c>
      <c r="F25" s="11">
        <v>410</v>
      </c>
      <c r="G25" s="11">
        <f t="shared" si="3"/>
        <v>410</v>
      </c>
      <c r="H25" s="11"/>
    </row>
    <row r="26" spans="1:8" s="6" customFormat="1" ht="20.25" x14ac:dyDescent="0.3">
      <c r="A26" s="11">
        <f t="shared" si="4"/>
        <v>24</v>
      </c>
      <c r="B26" s="11" t="s">
        <v>255</v>
      </c>
      <c r="C26" s="12" t="s">
        <v>262</v>
      </c>
      <c r="D26" s="11" t="s">
        <v>230</v>
      </c>
      <c r="E26" s="11">
        <v>1</v>
      </c>
      <c r="F26" s="11">
        <v>15</v>
      </c>
      <c r="G26" s="11">
        <f t="shared" si="3"/>
        <v>15</v>
      </c>
      <c r="H26" s="11"/>
    </row>
    <row r="27" spans="1:8" s="6" customFormat="1" ht="21" x14ac:dyDescent="0.3">
      <c r="A27" s="11">
        <f t="shared" si="4"/>
        <v>25</v>
      </c>
      <c r="B27" s="11" t="s">
        <v>255</v>
      </c>
      <c r="C27" s="12" t="s">
        <v>263</v>
      </c>
      <c r="D27" s="11" t="s">
        <v>264</v>
      </c>
      <c r="E27" s="11">
        <v>1</v>
      </c>
      <c r="F27" s="11">
        <v>28</v>
      </c>
      <c r="G27" s="11">
        <f t="shared" si="3"/>
        <v>28</v>
      </c>
      <c r="H27" s="11"/>
    </row>
    <row r="28" spans="1:8" s="6" customFormat="1" ht="20.25" x14ac:dyDescent="0.3">
      <c r="A28" s="11">
        <f t="shared" si="4"/>
        <v>26</v>
      </c>
      <c r="B28" s="11" t="s">
        <v>255</v>
      </c>
      <c r="C28" s="12" t="s">
        <v>265</v>
      </c>
      <c r="D28" s="11" t="s">
        <v>230</v>
      </c>
      <c r="E28" s="11">
        <v>1</v>
      </c>
      <c r="F28" s="11">
        <v>30</v>
      </c>
      <c r="G28" s="11">
        <f t="shared" si="3"/>
        <v>30</v>
      </c>
      <c r="H28" s="11"/>
    </row>
    <row r="29" spans="1:8" s="6" customFormat="1" ht="21" x14ac:dyDescent="0.3">
      <c r="A29" s="11">
        <f t="shared" si="4"/>
        <v>27</v>
      </c>
      <c r="B29" s="11" t="s">
        <v>255</v>
      </c>
      <c r="C29" s="12" t="s">
        <v>266</v>
      </c>
      <c r="D29" s="11" t="s">
        <v>267</v>
      </c>
      <c r="E29" s="11">
        <v>1</v>
      </c>
      <c r="F29" s="11">
        <v>69</v>
      </c>
      <c r="G29" s="11">
        <f t="shared" si="3"/>
        <v>69</v>
      </c>
      <c r="H29" s="11"/>
    </row>
    <row r="30" spans="1:8" s="6" customFormat="1" ht="20.25" x14ac:dyDescent="0.3">
      <c r="A30" s="11">
        <f t="shared" si="4"/>
        <v>28</v>
      </c>
      <c r="B30" s="11" t="s">
        <v>255</v>
      </c>
      <c r="C30" s="12" t="s">
        <v>268</v>
      </c>
      <c r="D30" s="11" t="s">
        <v>119</v>
      </c>
      <c r="E30" s="11">
        <v>5</v>
      </c>
      <c r="F30" s="11">
        <v>14</v>
      </c>
      <c r="G30" s="11">
        <f t="shared" si="3"/>
        <v>70</v>
      </c>
      <c r="H30" s="11"/>
    </row>
    <row r="31" spans="1:8" s="6" customFormat="1" ht="20.25" x14ac:dyDescent="0.3">
      <c r="A31" s="11">
        <f t="shared" si="4"/>
        <v>29</v>
      </c>
      <c r="B31" s="11" t="s">
        <v>255</v>
      </c>
      <c r="C31" s="12" t="s">
        <v>269</v>
      </c>
      <c r="D31" s="11" t="s">
        <v>270</v>
      </c>
      <c r="E31" s="11">
        <v>2</v>
      </c>
      <c r="F31" s="11">
        <v>150</v>
      </c>
      <c r="G31" s="11">
        <f t="shared" si="3"/>
        <v>300</v>
      </c>
      <c r="H31" s="11"/>
    </row>
    <row r="32" spans="1:8" s="6" customFormat="1" ht="21" x14ac:dyDescent="0.3">
      <c r="A32" s="11">
        <f t="shared" si="4"/>
        <v>30</v>
      </c>
      <c r="B32" s="11" t="s">
        <v>255</v>
      </c>
      <c r="C32" s="12" t="s">
        <v>271</v>
      </c>
      <c r="D32" s="11" t="s">
        <v>272</v>
      </c>
      <c r="E32" s="11">
        <v>4</v>
      </c>
      <c r="F32" s="11">
        <v>70</v>
      </c>
      <c r="G32" s="11">
        <f t="shared" si="3"/>
        <v>280</v>
      </c>
      <c r="H32" s="11"/>
    </row>
    <row r="33" spans="1:8" s="6" customFormat="1" ht="21" x14ac:dyDescent="0.3">
      <c r="A33" s="11">
        <f t="shared" si="4"/>
        <v>31</v>
      </c>
      <c r="B33" s="11" t="s">
        <v>255</v>
      </c>
      <c r="C33" s="12" t="s">
        <v>271</v>
      </c>
      <c r="D33" s="11" t="s">
        <v>273</v>
      </c>
      <c r="E33" s="11">
        <v>8</v>
      </c>
      <c r="F33" s="11">
        <v>70</v>
      </c>
      <c r="G33" s="11">
        <f t="shared" si="3"/>
        <v>560</v>
      </c>
      <c r="H33" s="11"/>
    </row>
    <row r="34" spans="1:8" s="6" customFormat="1" ht="20.25" x14ac:dyDescent="0.3">
      <c r="A34" s="11">
        <f t="shared" si="4"/>
        <v>32</v>
      </c>
      <c r="B34" s="11" t="s">
        <v>274</v>
      </c>
      <c r="C34" s="12" t="s">
        <v>275</v>
      </c>
      <c r="D34" s="11" t="s">
        <v>224</v>
      </c>
      <c r="E34" s="11">
        <v>2</v>
      </c>
      <c r="F34" s="11">
        <v>39</v>
      </c>
      <c r="G34" s="11">
        <f t="shared" si="3"/>
        <v>78</v>
      </c>
      <c r="H34" s="11"/>
    </row>
    <row r="35" spans="1:8" s="6" customFormat="1" ht="20.25" x14ac:dyDescent="0.3">
      <c r="A35" s="11">
        <f t="shared" si="4"/>
        <v>33</v>
      </c>
      <c r="B35" s="11" t="s">
        <v>274</v>
      </c>
      <c r="C35" s="12" t="s">
        <v>276</v>
      </c>
      <c r="D35" s="11" t="s">
        <v>230</v>
      </c>
      <c r="E35" s="11">
        <v>1</v>
      </c>
      <c r="F35" s="11">
        <v>192</v>
      </c>
      <c r="G35" s="11">
        <f t="shared" si="3"/>
        <v>192</v>
      </c>
      <c r="H35" s="19"/>
    </row>
    <row r="36" spans="1:8" s="6" customFormat="1" ht="20.25" x14ac:dyDescent="0.3">
      <c r="A36" s="11">
        <f t="shared" si="4"/>
        <v>34</v>
      </c>
      <c r="B36" s="11" t="s">
        <v>274</v>
      </c>
      <c r="C36" s="12" t="s">
        <v>277</v>
      </c>
      <c r="D36" s="11" t="s">
        <v>230</v>
      </c>
      <c r="E36" s="11">
        <v>1</v>
      </c>
      <c r="F36" s="11">
        <v>150</v>
      </c>
      <c r="G36" s="11">
        <f t="shared" si="3"/>
        <v>150</v>
      </c>
      <c r="H36" s="19"/>
    </row>
    <row r="37" spans="1:8" s="6" customFormat="1" ht="20.25" x14ac:dyDescent="0.3">
      <c r="A37" s="11">
        <f t="shared" ref="A37:A100" si="5">A36+1</f>
        <v>35</v>
      </c>
      <c r="B37" s="11" t="s">
        <v>274</v>
      </c>
      <c r="C37" s="12" t="s">
        <v>278</v>
      </c>
      <c r="D37" s="11" t="s">
        <v>279</v>
      </c>
      <c r="E37" s="11">
        <v>2</v>
      </c>
      <c r="F37" s="11">
        <v>150</v>
      </c>
      <c r="G37" s="11">
        <f t="shared" si="3"/>
        <v>300</v>
      </c>
      <c r="H37" s="19"/>
    </row>
    <row r="38" spans="1:8" s="6" customFormat="1" ht="21" x14ac:dyDescent="0.3">
      <c r="A38" s="11">
        <f t="shared" si="5"/>
        <v>36</v>
      </c>
      <c r="B38" s="11" t="s">
        <v>274</v>
      </c>
      <c r="C38" s="12" t="s">
        <v>280</v>
      </c>
      <c r="D38" s="11" t="s">
        <v>281</v>
      </c>
      <c r="E38" s="11">
        <v>6</v>
      </c>
      <c r="F38" s="11">
        <v>70</v>
      </c>
      <c r="G38" s="11">
        <f t="shared" si="3"/>
        <v>420</v>
      </c>
      <c r="H38" s="19"/>
    </row>
    <row r="39" spans="1:8" s="6" customFormat="1" ht="21" x14ac:dyDescent="0.3">
      <c r="A39" s="11">
        <f t="shared" si="5"/>
        <v>37</v>
      </c>
      <c r="B39" s="11" t="s">
        <v>274</v>
      </c>
      <c r="C39" s="12" t="s">
        <v>280</v>
      </c>
      <c r="D39" s="11" t="s">
        <v>282</v>
      </c>
      <c r="E39" s="11">
        <v>6</v>
      </c>
      <c r="F39" s="11">
        <v>70</v>
      </c>
      <c r="G39" s="11">
        <f t="shared" si="3"/>
        <v>420</v>
      </c>
      <c r="H39" s="19"/>
    </row>
    <row r="40" spans="1:8" s="6" customFormat="1" ht="20.25" x14ac:dyDescent="0.3">
      <c r="A40" s="11">
        <f t="shared" si="5"/>
        <v>38</v>
      </c>
      <c r="B40" s="11" t="s">
        <v>283</v>
      </c>
      <c r="C40" s="12" t="s">
        <v>284</v>
      </c>
      <c r="D40" s="11" t="s">
        <v>230</v>
      </c>
      <c r="E40" s="11">
        <v>1</v>
      </c>
      <c r="F40" s="11">
        <v>140</v>
      </c>
      <c r="G40" s="11">
        <f t="shared" si="3"/>
        <v>140</v>
      </c>
      <c r="H40" s="11"/>
    </row>
    <row r="41" spans="1:8" s="6" customFormat="1" ht="20.25" x14ac:dyDescent="0.3">
      <c r="A41" s="11">
        <f t="shared" si="5"/>
        <v>39</v>
      </c>
      <c r="B41" s="11" t="s">
        <v>283</v>
      </c>
      <c r="C41" s="12" t="s">
        <v>285</v>
      </c>
      <c r="D41" s="16" t="s">
        <v>286</v>
      </c>
      <c r="E41" s="11">
        <v>2</v>
      </c>
      <c r="F41" s="11">
        <v>490</v>
      </c>
      <c r="G41" s="11">
        <f t="shared" si="3"/>
        <v>980</v>
      </c>
      <c r="H41" s="11"/>
    </row>
    <row r="42" spans="1:8" s="6" customFormat="1" ht="20.25" x14ac:dyDescent="0.3">
      <c r="A42" s="11">
        <f t="shared" si="5"/>
        <v>40</v>
      </c>
      <c r="B42" s="11" t="s">
        <v>287</v>
      </c>
      <c r="C42" s="12" t="s">
        <v>288</v>
      </c>
      <c r="D42" s="11" t="s">
        <v>289</v>
      </c>
      <c r="E42" s="19">
        <v>2</v>
      </c>
      <c r="F42" s="11">
        <v>80</v>
      </c>
      <c r="G42" s="11">
        <f t="shared" si="3"/>
        <v>160</v>
      </c>
      <c r="H42" s="11"/>
    </row>
    <row r="43" spans="1:8" s="6" customFormat="1" ht="21" x14ac:dyDescent="0.3">
      <c r="A43" s="11">
        <f t="shared" si="5"/>
        <v>41</v>
      </c>
      <c r="B43" s="11" t="s">
        <v>287</v>
      </c>
      <c r="C43" s="12" t="s">
        <v>290</v>
      </c>
      <c r="D43" s="12" t="s">
        <v>291</v>
      </c>
      <c r="E43" s="19">
        <v>5</v>
      </c>
      <c r="F43" s="11">
        <v>30</v>
      </c>
      <c r="G43" s="11">
        <f t="shared" si="3"/>
        <v>150</v>
      </c>
      <c r="H43" s="11"/>
    </row>
    <row r="44" spans="1:8" s="6" customFormat="1" ht="21" x14ac:dyDescent="0.3">
      <c r="A44" s="11">
        <f t="shared" si="5"/>
        <v>42</v>
      </c>
      <c r="B44" s="11" t="s">
        <v>287</v>
      </c>
      <c r="C44" s="12" t="s">
        <v>292</v>
      </c>
      <c r="D44" s="12" t="s">
        <v>291</v>
      </c>
      <c r="E44" s="19">
        <v>5</v>
      </c>
      <c r="F44" s="11">
        <v>380</v>
      </c>
      <c r="G44" s="11">
        <f t="shared" si="3"/>
        <v>1900</v>
      </c>
      <c r="H44" s="11"/>
    </row>
    <row r="45" spans="1:8" s="6" customFormat="1" ht="20.25" x14ac:dyDescent="0.3">
      <c r="A45" s="11">
        <f t="shared" si="5"/>
        <v>43</v>
      </c>
      <c r="B45" s="12" t="s">
        <v>293</v>
      </c>
      <c r="C45" s="12" t="s">
        <v>294</v>
      </c>
      <c r="D45" s="11" t="s">
        <v>295</v>
      </c>
      <c r="E45" s="19">
        <v>2</v>
      </c>
      <c r="F45" s="11">
        <v>80</v>
      </c>
      <c r="G45" s="11">
        <f t="shared" ref="G45:G68" si="6">E45*F45</f>
        <v>160</v>
      </c>
      <c r="H45" s="11"/>
    </row>
    <row r="46" spans="1:8" s="6" customFormat="1" ht="20.25" x14ac:dyDescent="0.3">
      <c r="A46" s="11">
        <f t="shared" si="5"/>
        <v>44</v>
      </c>
      <c r="B46" s="12" t="s">
        <v>293</v>
      </c>
      <c r="C46" s="12" t="s">
        <v>296</v>
      </c>
      <c r="D46" s="11" t="s">
        <v>295</v>
      </c>
      <c r="E46" s="19">
        <v>4</v>
      </c>
      <c r="F46" s="11">
        <v>220</v>
      </c>
      <c r="G46" s="11">
        <f t="shared" si="6"/>
        <v>880</v>
      </c>
      <c r="H46" s="19"/>
    </row>
    <row r="47" spans="1:8" s="6" customFormat="1" ht="20.25" x14ac:dyDescent="0.3">
      <c r="A47" s="11">
        <f t="shared" si="5"/>
        <v>45</v>
      </c>
      <c r="B47" s="12" t="s">
        <v>293</v>
      </c>
      <c r="C47" s="12" t="s">
        <v>297</v>
      </c>
      <c r="D47" s="11" t="s">
        <v>230</v>
      </c>
      <c r="E47" s="19">
        <v>1</v>
      </c>
      <c r="F47" s="11">
        <v>50</v>
      </c>
      <c r="G47" s="11">
        <f t="shared" si="6"/>
        <v>50</v>
      </c>
      <c r="H47" s="12"/>
    </row>
    <row r="48" spans="1:8" s="6" customFormat="1" ht="20.25" x14ac:dyDescent="0.3">
      <c r="A48" s="11">
        <f t="shared" si="5"/>
        <v>46</v>
      </c>
      <c r="B48" s="12" t="s">
        <v>298</v>
      </c>
      <c r="C48" s="12" t="s">
        <v>299</v>
      </c>
      <c r="D48" s="19" t="s">
        <v>230</v>
      </c>
      <c r="E48" s="19">
        <v>1</v>
      </c>
      <c r="F48" s="11">
        <v>30</v>
      </c>
      <c r="G48" s="11">
        <f t="shared" si="6"/>
        <v>30</v>
      </c>
      <c r="H48" s="12"/>
    </row>
    <row r="49" spans="1:8" s="6" customFormat="1" ht="20.25" x14ac:dyDescent="0.3">
      <c r="A49" s="11">
        <f t="shared" si="5"/>
        <v>47</v>
      </c>
      <c r="B49" s="12" t="s">
        <v>298</v>
      </c>
      <c r="C49" s="12" t="s">
        <v>300</v>
      </c>
      <c r="D49" s="19" t="s">
        <v>226</v>
      </c>
      <c r="E49" s="19">
        <v>1</v>
      </c>
      <c r="F49" s="11">
        <v>15</v>
      </c>
      <c r="G49" s="11">
        <f t="shared" si="6"/>
        <v>15</v>
      </c>
      <c r="H49" s="12"/>
    </row>
    <row r="50" spans="1:8" s="6" customFormat="1" ht="20.25" x14ac:dyDescent="0.3">
      <c r="A50" s="11">
        <f t="shared" si="5"/>
        <v>48</v>
      </c>
      <c r="B50" s="12" t="s">
        <v>298</v>
      </c>
      <c r="C50" s="12" t="s">
        <v>301</v>
      </c>
      <c r="D50" s="11" t="s">
        <v>302</v>
      </c>
      <c r="E50" s="19">
        <v>2</v>
      </c>
      <c r="F50" s="11">
        <v>150</v>
      </c>
      <c r="G50" s="11">
        <f t="shared" si="6"/>
        <v>300</v>
      </c>
      <c r="H50" s="12"/>
    </row>
    <row r="51" spans="1:8" s="6" customFormat="1" ht="21" x14ac:dyDescent="0.3">
      <c r="A51" s="11">
        <f t="shared" si="5"/>
        <v>49</v>
      </c>
      <c r="B51" s="12" t="s">
        <v>298</v>
      </c>
      <c r="C51" s="12" t="s">
        <v>303</v>
      </c>
      <c r="D51" s="11" t="s">
        <v>304</v>
      </c>
      <c r="E51" s="19">
        <v>12</v>
      </c>
      <c r="F51" s="11">
        <v>50</v>
      </c>
      <c r="G51" s="11">
        <f t="shared" si="6"/>
        <v>600</v>
      </c>
      <c r="H51" s="12"/>
    </row>
    <row r="52" spans="1:8" s="6" customFormat="1" ht="20.25" x14ac:dyDescent="0.3">
      <c r="A52" s="11">
        <f t="shared" si="5"/>
        <v>50</v>
      </c>
      <c r="B52" s="12" t="s">
        <v>305</v>
      </c>
      <c r="C52" s="12" t="s">
        <v>306</v>
      </c>
      <c r="D52" s="19" t="s">
        <v>307</v>
      </c>
      <c r="E52" s="19">
        <v>5</v>
      </c>
      <c r="F52" s="11">
        <v>100</v>
      </c>
      <c r="G52" s="11">
        <f t="shared" si="6"/>
        <v>500</v>
      </c>
      <c r="H52" s="12"/>
    </row>
    <row r="53" spans="1:8" s="7" customFormat="1" ht="21" x14ac:dyDescent="0.3">
      <c r="A53" s="13">
        <f t="shared" si="5"/>
        <v>51</v>
      </c>
      <c r="B53" s="14" t="s">
        <v>308</v>
      </c>
      <c r="C53" s="14" t="s">
        <v>309</v>
      </c>
      <c r="D53" s="20" t="s">
        <v>310</v>
      </c>
      <c r="E53" s="20">
        <v>2</v>
      </c>
      <c r="F53" s="13">
        <v>35</v>
      </c>
      <c r="G53" s="11">
        <f t="shared" si="6"/>
        <v>70</v>
      </c>
      <c r="H53" s="15" t="s">
        <v>233</v>
      </c>
    </row>
    <row r="54" spans="1:8" s="6" customFormat="1" ht="21" x14ac:dyDescent="0.3">
      <c r="A54" s="11">
        <f t="shared" si="5"/>
        <v>52</v>
      </c>
      <c r="B54" s="12" t="s">
        <v>308</v>
      </c>
      <c r="C54" s="12" t="s">
        <v>311</v>
      </c>
      <c r="D54" s="19" t="s">
        <v>312</v>
      </c>
      <c r="E54" s="19">
        <v>2</v>
      </c>
      <c r="F54" s="11">
        <v>68</v>
      </c>
      <c r="G54" s="11">
        <f t="shared" si="6"/>
        <v>136</v>
      </c>
      <c r="H54" s="12"/>
    </row>
    <row r="55" spans="1:8" s="6" customFormat="1" ht="20.25" x14ac:dyDescent="0.3">
      <c r="A55" s="11">
        <f t="shared" si="5"/>
        <v>53</v>
      </c>
      <c r="B55" s="12" t="s">
        <v>308</v>
      </c>
      <c r="C55" s="12" t="s">
        <v>313</v>
      </c>
      <c r="D55" s="19" t="s">
        <v>230</v>
      </c>
      <c r="E55" s="19">
        <v>2</v>
      </c>
      <c r="F55" s="11">
        <v>26</v>
      </c>
      <c r="G55" s="11">
        <f t="shared" si="6"/>
        <v>52</v>
      </c>
      <c r="H55" s="12"/>
    </row>
    <row r="56" spans="1:8" s="6" customFormat="1" ht="20.25" x14ac:dyDescent="0.3">
      <c r="A56" s="11">
        <f t="shared" si="5"/>
        <v>54</v>
      </c>
      <c r="B56" s="12" t="s">
        <v>308</v>
      </c>
      <c r="C56" s="12" t="s">
        <v>314</v>
      </c>
      <c r="D56" s="19" t="s">
        <v>119</v>
      </c>
      <c r="E56" s="19">
        <v>1</v>
      </c>
      <c r="F56" s="11">
        <v>24</v>
      </c>
      <c r="G56" s="11">
        <f t="shared" si="6"/>
        <v>24</v>
      </c>
      <c r="H56" s="12"/>
    </row>
    <row r="57" spans="1:8" s="6" customFormat="1" ht="21" x14ac:dyDescent="0.3">
      <c r="A57" s="11">
        <f t="shared" si="5"/>
        <v>55</v>
      </c>
      <c r="B57" s="12" t="s">
        <v>308</v>
      </c>
      <c r="C57" s="12" t="s">
        <v>315</v>
      </c>
      <c r="D57" s="11" t="s">
        <v>316</v>
      </c>
      <c r="E57" s="19">
        <v>4</v>
      </c>
      <c r="F57" s="11">
        <v>76</v>
      </c>
      <c r="G57" s="11">
        <f t="shared" si="6"/>
        <v>304</v>
      </c>
      <c r="H57" s="11"/>
    </row>
    <row r="58" spans="1:8" s="6" customFormat="1" ht="21" x14ac:dyDescent="0.3">
      <c r="A58" s="11">
        <f t="shared" si="5"/>
        <v>56</v>
      </c>
      <c r="B58" s="12" t="s">
        <v>308</v>
      </c>
      <c r="C58" s="12" t="s">
        <v>317</v>
      </c>
      <c r="D58" s="11" t="s">
        <v>318</v>
      </c>
      <c r="E58" s="11">
        <v>4</v>
      </c>
      <c r="F58" s="11">
        <v>85</v>
      </c>
      <c r="G58" s="11">
        <f t="shared" si="6"/>
        <v>340</v>
      </c>
      <c r="H58" s="11"/>
    </row>
    <row r="59" spans="1:8" s="6" customFormat="1" ht="20.25" x14ac:dyDescent="0.3">
      <c r="A59" s="11">
        <f t="shared" si="5"/>
        <v>57</v>
      </c>
      <c r="B59" s="12" t="s">
        <v>308</v>
      </c>
      <c r="C59" s="12" t="s">
        <v>319</v>
      </c>
      <c r="D59" s="11" t="s">
        <v>289</v>
      </c>
      <c r="E59" s="11">
        <v>1</v>
      </c>
      <c r="F59" s="11">
        <v>118</v>
      </c>
      <c r="G59" s="11">
        <f t="shared" si="6"/>
        <v>118</v>
      </c>
      <c r="H59" s="11"/>
    </row>
    <row r="60" spans="1:8" s="6" customFormat="1" ht="20.25" x14ac:dyDescent="0.3">
      <c r="A60" s="11">
        <f t="shared" si="5"/>
        <v>58</v>
      </c>
      <c r="B60" s="12" t="s">
        <v>308</v>
      </c>
      <c r="C60" s="12" t="s">
        <v>320</v>
      </c>
      <c r="D60" s="11" t="s">
        <v>289</v>
      </c>
      <c r="E60" s="11">
        <v>1</v>
      </c>
      <c r="F60" s="11">
        <v>46</v>
      </c>
      <c r="G60" s="11">
        <f t="shared" si="6"/>
        <v>46</v>
      </c>
      <c r="H60" s="11"/>
    </row>
    <row r="61" spans="1:8" s="6" customFormat="1" ht="20.25" x14ac:dyDescent="0.3">
      <c r="A61" s="11">
        <f t="shared" si="5"/>
        <v>59</v>
      </c>
      <c r="B61" s="12" t="s">
        <v>321</v>
      </c>
      <c r="C61" s="12" t="s">
        <v>322</v>
      </c>
      <c r="D61" s="11" t="s">
        <v>230</v>
      </c>
      <c r="E61" s="11">
        <v>2</v>
      </c>
      <c r="F61" s="11">
        <v>20</v>
      </c>
      <c r="G61" s="11">
        <f t="shared" si="6"/>
        <v>40</v>
      </c>
      <c r="H61" s="11"/>
    </row>
    <row r="62" spans="1:8" s="6" customFormat="1" ht="20.25" x14ac:dyDescent="0.3">
      <c r="A62" s="11">
        <f t="shared" si="5"/>
        <v>60</v>
      </c>
      <c r="B62" s="12" t="s">
        <v>63</v>
      </c>
      <c r="C62" s="12" t="s">
        <v>323</v>
      </c>
      <c r="D62" s="11" t="s">
        <v>224</v>
      </c>
      <c r="E62" s="11">
        <v>5</v>
      </c>
      <c r="F62" s="11">
        <v>120</v>
      </c>
      <c r="G62" s="11">
        <f t="shared" si="6"/>
        <v>600</v>
      </c>
      <c r="H62" s="11"/>
    </row>
    <row r="63" spans="1:8" s="6" customFormat="1" ht="20.25" x14ac:dyDescent="0.3">
      <c r="A63" s="11">
        <f t="shared" si="5"/>
        <v>61</v>
      </c>
      <c r="B63" s="12" t="s">
        <v>63</v>
      </c>
      <c r="C63" s="12" t="s">
        <v>324</v>
      </c>
      <c r="D63" s="11" t="s">
        <v>224</v>
      </c>
      <c r="E63" s="11">
        <v>5</v>
      </c>
      <c r="F63" s="11">
        <v>150</v>
      </c>
      <c r="G63" s="11">
        <f t="shared" si="6"/>
        <v>750</v>
      </c>
      <c r="H63" s="11"/>
    </row>
    <row r="64" spans="1:8" s="6" customFormat="1" ht="20.25" x14ac:dyDescent="0.3">
      <c r="A64" s="11">
        <f t="shared" si="5"/>
        <v>62</v>
      </c>
      <c r="B64" s="12" t="s">
        <v>63</v>
      </c>
      <c r="C64" s="12" t="s">
        <v>325</v>
      </c>
      <c r="D64" s="11" t="s">
        <v>224</v>
      </c>
      <c r="E64" s="11">
        <v>5</v>
      </c>
      <c r="F64" s="11">
        <v>120</v>
      </c>
      <c r="G64" s="11">
        <f t="shared" si="6"/>
        <v>600</v>
      </c>
      <c r="H64" s="11"/>
    </row>
    <row r="65" spans="1:8" s="6" customFormat="1" ht="20.25" x14ac:dyDescent="0.3">
      <c r="A65" s="11">
        <f t="shared" si="5"/>
        <v>63</v>
      </c>
      <c r="B65" s="12" t="s">
        <v>63</v>
      </c>
      <c r="C65" s="12" t="s">
        <v>326</v>
      </c>
      <c r="D65" s="11" t="s">
        <v>224</v>
      </c>
      <c r="E65" s="11">
        <v>5</v>
      </c>
      <c r="F65" s="11">
        <v>120</v>
      </c>
      <c r="G65" s="11">
        <f t="shared" si="6"/>
        <v>600</v>
      </c>
      <c r="H65" s="11"/>
    </row>
    <row r="66" spans="1:8" s="6" customFormat="1" ht="21" x14ac:dyDescent="0.3">
      <c r="A66" s="11">
        <f t="shared" si="5"/>
        <v>64</v>
      </c>
      <c r="B66" s="12" t="s">
        <v>327</v>
      </c>
      <c r="C66" s="12" t="s">
        <v>328</v>
      </c>
      <c r="D66" s="21">
        <v>4</v>
      </c>
      <c r="E66" s="22">
        <v>4</v>
      </c>
      <c r="F66" s="11">
        <v>120</v>
      </c>
      <c r="G66" s="11">
        <f t="shared" si="6"/>
        <v>480</v>
      </c>
      <c r="H66" s="23"/>
    </row>
    <row r="67" spans="1:8" s="6" customFormat="1" ht="21" x14ac:dyDescent="0.3">
      <c r="A67" s="11">
        <f t="shared" si="5"/>
        <v>65</v>
      </c>
      <c r="B67" s="12" t="s">
        <v>327</v>
      </c>
      <c r="C67" s="12" t="s">
        <v>328</v>
      </c>
      <c r="D67" s="17">
        <v>6.86</v>
      </c>
      <c r="E67" s="22">
        <v>4</v>
      </c>
      <c r="F67" s="11">
        <v>120</v>
      </c>
      <c r="G67" s="11">
        <f t="shared" si="6"/>
        <v>480</v>
      </c>
      <c r="H67" s="23"/>
    </row>
    <row r="68" spans="1:8" s="6" customFormat="1" ht="21" x14ac:dyDescent="0.3">
      <c r="A68" s="11">
        <f t="shared" si="5"/>
        <v>66</v>
      </c>
      <c r="B68" s="12" t="s">
        <v>327</v>
      </c>
      <c r="C68" s="12" t="s">
        <v>328</v>
      </c>
      <c r="D68" s="17">
        <v>9.18</v>
      </c>
      <c r="E68" s="22">
        <v>4</v>
      </c>
      <c r="F68" s="11">
        <v>120</v>
      </c>
      <c r="G68" s="11">
        <f t="shared" si="6"/>
        <v>480</v>
      </c>
      <c r="H68" s="23"/>
    </row>
    <row r="69" spans="1:8" s="6" customFormat="1" ht="20.25" x14ac:dyDescent="0.3">
      <c r="A69" s="11">
        <f t="shared" si="5"/>
        <v>67</v>
      </c>
      <c r="B69" s="12" t="s">
        <v>327</v>
      </c>
      <c r="C69" s="12" t="s">
        <v>329</v>
      </c>
      <c r="D69" s="11" t="s">
        <v>197</v>
      </c>
      <c r="E69" s="11">
        <v>2</v>
      </c>
      <c r="F69" s="11">
        <v>120</v>
      </c>
      <c r="G69" s="11">
        <f>E69*F69</f>
        <v>240</v>
      </c>
      <c r="H69" s="23"/>
    </row>
    <row r="70" spans="1:8" s="6" customFormat="1" ht="21" x14ac:dyDescent="0.3">
      <c r="A70" s="11">
        <f t="shared" si="5"/>
        <v>68</v>
      </c>
      <c r="B70" s="12" t="s">
        <v>330</v>
      </c>
      <c r="C70" s="12" t="s">
        <v>331</v>
      </c>
      <c r="D70" s="17" t="s">
        <v>332</v>
      </c>
      <c r="E70" s="22">
        <v>4</v>
      </c>
      <c r="F70" s="11">
        <v>120</v>
      </c>
      <c r="G70" s="11">
        <f>E70*F70</f>
        <v>480</v>
      </c>
      <c r="H70" s="23"/>
    </row>
    <row r="71" spans="1:8" s="6" customFormat="1" ht="20.25" x14ac:dyDescent="0.3">
      <c r="A71" s="11">
        <f t="shared" si="5"/>
        <v>69</v>
      </c>
      <c r="B71" s="12" t="s">
        <v>327</v>
      </c>
      <c r="C71" s="12" t="s">
        <v>333</v>
      </c>
      <c r="D71" s="17" t="s">
        <v>230</v>
      </c>
      <c r="E71" s="22">
        <v>2</v>
      </c>
      <c r="F71" s="11">
        <v>15</v>
      </c>
      <c r="G71" s="11">
        <f>E71*F71</f>
        <v>30</v>
      </c>
      <c r="H71" s="23"/>
    </row>
    <row r="72" spans="1:8" s="6" customFormat="1" ht="20.25" x14ac:dyDescent="0.3">
      <c r="A72" s="11">
        <f t="shared" si="5"/>
        <v>70</v>
      </c>
      <c r="B72" s="12" t="s">
        <v>327</v>
      </c>
      <c r="C72" s="12" t="s">
        <v>329</v>
      </c>
      <c r="D72" s="11" t="s">
        <v>197</v>
      </c>
      <c r="E72" s="11">
        <v>2</v>
      </c>
      <c r="F72" s="11">
        <v>120</v>
      </c>
      <c r="G72" s="11">
        <f>E72*F72</f>
        <v>240</v>
      </c>
      <c r="H72" s="11"/>
    </row>
    <row r="73" spans="1:8" s="24" customFormat="1" ht="21.75" customHeight="1" x14ac:dyDescent="0.3">
      <c r="A73" s="11">
        <f t="shared" si="5"/>
        <v>71</v>
      </c>
      <c r="B73" s="22" t="s">
        <v>23</v>
      </c>
      <c r="C73" s="17" t="s">
        <v>24</v>
      </c>
      <c r="D73" s="27" t="s">
        <v>25</v>
      </c>
      <c r="E73" s="17">
        <v>4</v>
      </c>
      <c r="F73" s="2">
        <v>12</v>
      </c>
      <c r="G73" s="2">
        <f t="shared" ref="G73:G136" si="7">E73*F73</f>
        <v>48</v>
      </c>
      <c r="H73" s="28"/>
    </row>
    <row r="74" spans="1:8" s="24" customFormat="1" ht="21.75" customHeight="1" x14ac:dyDescent="0.3">
      <c r="A74" s="11">
        <f t="shared" si="5"/>
        <v>72</v>
      </c>
      <c r="B74" s="22" t="s">
        <v>23</v>
      </c>
      <c r="C74" s="17" t="s">
        <v>26</v>
      </c>
      <c r="D74" s="27" t="s">
        <v>25</v>
      </c>
      <c r="E74" s="17">
        <v>20</v>
      </c>
      <c r="F74" s="2">
        <v>12</v>
      </c>
      <c r="G74" s="2">
        <f t="shared" si="7"/>
        <v>240</v>
      </c>
      <c r="H74" s="28"/>
    </row>
    <row r="75" spans="1:8" s="24" customFormat="1" ht="21.75" customHeight="1" x14ac:dyDescent="0.3">
      <c r="A75" s="11">
        <f t="shared" si="5"/>
        <v>73</v>
      </c>
      <c r="B75" s="22" t="s">
        <v>23</v>
      </c>
      <c r="C75" s="17" t="s">
        <v>27</v>
      </c>
      <c r="D75" s="27" t="s">
        <v>25</v>
      </c>
      <c r="E75" s="17">
        <v>8</v>
      </c>
      <c r="F75" s="2">
        <v>18</v>
      </c>
      <c r="G75" s="2">
        <f t="shared" si="7"/>
        <v>144</v>
      </c>
      <c r="H75" s="28"/>
    </row>
    <row r="76" spans="1:8" s="24" customFormat="1" ht="21.75" customHeight="1" x14ac:dyDescent="0.3">
      <c r="A76" s="11">
        <f t="shared" si="5"/>
        <v>74</v>
      </c>
      <c r="B76" s="22" t="s">
        <v>23</v>
      </c>
      <c r="C76" s="17" t="s">
        <v>28</v>
      </c>
      <c r="D76" s="27" t="s">
        <v>25</v>
      </c>
      <c r="E76" s="17">
        <v>12</v>
      </c>
      <c r="F76" s="2">
        <v>15</v>
      </c>
      <c r="G76" s="2">
        <f t="shared" si="7"/>
        <v>180</v>
      </c>
      <c r="H76" s="28"/>
    </row>
    <row r="77" spans="1:8" s="24" customFormat="1" ht="21.75" customHeight="1" x14ac:dyDescent="0.3">
      <c r="A77" s="11">
        <f t="shared" si="5"/>
        <v>75</v>
      </c>
      <c r="B77" s="22" t="s">
        <v>23</v>
      </c>
      <c r="C77" s="17" t="s">
        <v>29</v>
      </c>
      <c r="D77" s="27" t="s">
        <v>25</v>
      </c>
      <c r="E77" s="17">
        <v>12</v>
      </c>
      <c r="F77" s="2">
        <v>19</v>
      </c>
      <c r="G77" s="2">
        <f t="shared" si="7"/>
        <v>228</v>
      </c>
      <c r="H77" s="28"/>
    </row>
    <row r="78" spans="1:8" s="24" customFormat="1" ht="21.75" customHeight="1" x14ac:dyDescent="0.3">
      <c r="A78" s="11">
        <f t="shared" si="5"/>
        <v>76</v>
      </c>
      <c r="B78" s="22" t="s">
        <v>23</v>
      </c>
      <c r="C78" s="17" t="s">
        <v>30</v>
      </c>
      <c r="D78" s="27" t="s">
        <v>25</v>
      </c>
      <c r="E78" s="17">
        <v>12</v>
      </c>
      <c r="F78" s="2">
        <v>25</v>
      </c>
      <c r="G78" s="2">
        <f t="shared" si="7"/>
        <v>300</v>
      </c>
      <c r="H78" s="28"/>
    </row>
    <row r="79" spans="1:8" s="24" customFormat="1" ht="21.75" customHeight="1" x14ac:dyDescent="0.3">
      <c r="A79" s="11">
        <f t="shared" si="5"/>
        <v>77</v>
      </c>
      <c r="B79" s="22" t="s">
        <v>31</v>
      </c>
      <c r="C79" s="17" t="s">
        <v>26</v>
      </c>
      <c r="D79" s="27" t="s">
        <v>25</v>
      </c>
      <c r="E79" s="17">
        <v>10</v>
      </c>
      <c r="F79" s="2">
        <v>50</v>
      </c>
      <c r="G79" s="2">
        <f t="shared" si="7"/>
        <v>500</v>
      </c>
      <c r="H79" s="28"/>
    </row>
    <row r="80" spans="1:8" s="24" customFormat="1" ht="21.75" customHeight="1" x14ac:dyDescent="0.3">
      <c r="A80" s="11">
        <f t="shared" si="5"/>
        <v>78</v>
      </c>
      <c r="B80" s="22" t="s">
        <v>32</v>
      </c>
      <c r="C80" s="17" t="s">
        <v>26</v>
      </c>
      <c r="D80" s="27" t="s">
        <v>25</v>
      </c>
      <c r="E80" s="17">
        <v>10</v>
      </c>
      <c r="F80" s="2">
        <v>50</v>
      </c>
      <c r="G80" s="2">
        <f t="shared" si="7"/>
        <v>500</v>
      </c>
      <c r="H80" s="28"/>
    </row>
    <row r="81" spans="1:8" s="24" customFormat="1" ht="21.75" customHeight="1" x14ac:dyDescent="0.3">
      <c r="A81" s="11">
        <f t="shared" si="5"/>
        <v>79</v>
      </c>
      <c r="B81" s="22" t="s">
        <v>33</v>
      </c>
      <c r="C81" s="17" t="s">
        <v>34</v>
      </c>
      <c r="D81" s="27" t="s">
        <v>25</v>
      </c>
      <c r="E81" s="17">
        <v>12</v>
      </c>
      <c r="F81" s="2">
        <v>20</v>
      </c>
      <c r="G81" s="2">
        <f t="shared" si="7"/>
        <v>240</v>
      </c>
      <c r="H81" s="28"/>
    </row>
    <row r="82" spans="1:8" s="24" customFormat="1" ht="21.75" customHeight="1" x14ac:dyDescent="0.3">
      <c r="A82" s="11">
        <f t="shared" si="5"/>
        <v>80</v>
      </c>
      <c r="B82" s="22" t="s">
        <v>33</v>
      </c>
      <c r="C82" s="17" t="s">
        <v>35</v>
      </c>
      <c r="D82" s="27" t="s">
        <v>25</v>
      </c>
      <c r="E82" s="17">
        <v>12</v>
      </c>
      <c r="F82" s="2">
        <v>30</v>
      </c>
      <c r="G82" s="2">
        <f t="shared" si="7"/>
        <v>360</v>
      </c>
      <c r="H82" s="28"/>
    </row>
    <row r="83" spans="1:8" s="24" customFormat="1" ht="21.75" customHeight="1" x14ac:dyDescent="0.3">
      <c r="A83" s="11">
        <f t="shared" si="5"/>
        <v>81</v>
      </c>
      <c r="B83" s="22" t="s">
        <v>36</v>
      </c>
      <c r="C83" s="17" t="s">
        <v>28</v>
      </c>
      <c r="D83" s="27" t="s">
        <v>25</v>
      </c>
      <c r="E83" s="17">
        <v>8</v>
      </c>
      <c r="F83" s="2">
        <v>10</v>
      </c>
      <c r="G83" s="2">
        <f t="shared" si="7"/>
        <v>80</v>
      </c>
      <c r="H83" s="28"/>
    </row>
    <row r="84" spans="1:8" s="24" customFormat="1" ht="21.75" customHeight="1" x14ac:dyDescent="0.3">
      <c r="A84" s="11">
        <f t="shared" si="5"/>
        <v>82</v>
      </c>
      <c r="B84" s="22" t="s">
        <v>37</v>
      </c>
      <c r="C84" s="17" t="s">
        <v>29</v>
      </c>
      <c r="D84" s="27" t="s">
        <v>25</v>
      </c>
      <c r="E84" s="17">
        <v>8</v>
      </c>
      <c r="F84" s="2">
        <v>15</v>
      </c>
      <c r="G84" s="2">
        <f t="shared" si="7"/>
        <v>120</v>
      </c>
      <c r="H84" s="28"/>
    </row>
    <row r="85" spans="1:8" s="24" customFormat="1" ht="21.75" customHeight="1" x14ac:dyDescent="0.3">
      <c r="A85" s="11">
        <f t="shared" si="5"/>
        <v>83</v>
      </c>
      <c r="B85" s="22" t="s">
        <v>36</v>
      </c>
      <c r="C85" s="17" t="s">
        <v>38</v>
      </c>
      <c r="D85" s="27" t="s">
        <v>25</v>
      </c>
      <c r="E85" s="17">
        <v>8</v>
      </c>
      <c r="F85" s="2">
        <v>20</v>
      </c>
      <c r="G85" s="2">
        <f t="shared" si="7"/>
        <v>160</v>
      </c>
      <c r="H85" s="28"/>
    </row>
    <row r="86" spans="1:8" s="24" customFormat="1" ht="21.75" customHeight="1" x14ac:dyDescent="0.3">
      <c r="A86" s="11">
        <f t="shared" si="5"/>
        <v>84</v>
      </c>
      <c r="B86" s="22" t="s">
        <v>39</v>
      </c>
      <c r="C86" s="17" t="s">
        <v>28</v>
      </c>
      <c r="D86" s="27" t="s">
        <v>25</v>
      </c>
      <c r="E86" s="17">
        <v>4</v>
      </c>
      <c r="F86" s="2">
        <v>20</v>
      </c>
      <c r="G86" s="2">
        <f t="shared" si="7"/>
        <v>80</v>
      </c>
      <c r="H86" s="28"/>
    </row>
    <row r="87" spans="1:8" s="24" customFormat="1" ht="21.75" customHeight="1" x14ac:dyDescent="0.3">
      <c r="A87" s="11">
        <f t="shared" si="5"/>
        <v>85</v>
      </c>
      <c r="B87" s="22" t="s">
        <v>39</v>
      </c>
      <c r="C87" s="17" t="s">
        <v>29</v>
      </c>
      <c r="D87" s="27" t="s">
        <v>25</v>
      </c>
      <c r="E87" s="17">
        <v>4</v>
      </c>
      <c r="F87" s="2">
        <v>25</v>
      </c>
      <c r="G87" s="2">
        <f t="shared" si="7"/>
        <v>100</v>
      </c>
      <c r="H87" s="28"/>
    </row>
    <row r="88" spans="1:8" s="24" customFormat="1" ht="21.75" customHeight="1" x14ac:dyDescent="0.3">
      <c r="A88" s="11">
        <f t="shared" si="5"/>
        <v>86</v>
      </c>
      <c r="B88" s="22" t="s">
        <v>39</v>
      </c>
      <c r="C88" s="17" t="s">
        <v>30</v>
      </c>
      <c r="D88" s="27" t="s">
        <v>25</v>
      </c>
      <c r="E88" s="17">
        <v>4</v>
      </c>
      <c r="F88" s="2">
        <v>30</v>
      </c>
      <c r="G88" s="2">
        <f t="shared" si="7"/>
        <v>120</v>
      </c>
      <c r="H88" s="28"/>
    </row>
    <row r="89" spans="1:8" s="24" customFormat="1" ht="21.75" customHeight="1" x14ac:dyDescent="0.3">
      <c r="A89" s="11">
        <f t="shared" si="5"/>
        <v>87</v>
      </c>
      <c r="B89" s="22" t="s">
        <v>40</v>
      </c>
      <c r="C89" s="17" t="s">
        <v>26</v>
      </c>
      <c r="D89" s="27" t="s">
        <v>25</v>
      </c>
      <c r="E89" s="17">
        <v>20</v>
      </c>
      <c r="F89" s="2">
        <v>20</v>
      </c>
      <c r="G89" s="2">
        <f t="shared" si="7"/>
        <v>400</v>
      </c>
      <c r="H89" s="28"/>
    </row>
    <row r="90" spans="1:8" s="24" customFormat="1" ht="21.75" customHeight="1" x14ac:dyDescent="0.3">
      <c r="A90" s="11">
        <f t="shared" si="5"/>
        <v>88</v>
      </c>
      <c r="B90" s="22" t="s">
        <v>40</v>
      </c>
      <c r="C90" s="17" t="s">
        <v>28</v>
      </c>
      <c r="D90" s="27" t="s">
        <v>25</v>
      </c>
      <c r="E90" s="17">
        <v>20</v>
      </c>
      <c r="F90" s="2">
        <v>10</v>
      </c>
      <c r="G90" s="2">
        <f t="shared" si="7"/>
        <v>200</v>
      </c>
      <c r="H90" s="28"/>
    </row>
    <row r="91" spans="1:8" s="24" customFormat="1" ht="21.75" customHeight="1" x14ac:dyDescent="0.3">
      <c r="A91" s="11">
        <f t="shared" si="5"/>
        <v>89</v>
      </c>
      <c r="B91" s="22" t="s">
        <v>40</v>
      </c>
      <c r="C91" s="17" t="s">
        <v>29</v>
      </c>
      <c r="D91" s="27" t="s">
        <v>25</v>
      </c>
      <c r="E91" s="17">
        <v>12</v>
      </c>
      <c r="F91" s="2">
        <v>6</v>
      </c>
      <c r="G91" s="2">
        <f t="shared" si="7"/>
        <v>72</v>
      </c>
      <c r="H91" s="28"/>
    </row>
    <row r="92" spans="1:8" s="24" customFormat="1" ht="21.75" customHeight="1" x14ac:dyDescent="0.3">
      <c r="A92" s="11">
        <f t="shared" si="5"/>
        <v>90</v>
      </c>
      <c r="B92" s="22" t="s">
        <v>40</v>
      </c>
      <c r="C92" s="17" t="s">
        <v>38</v>
      </c>
      <c r="D92" s="27" t="s">
        <v>25</v>
      </c>
      <c r="E92" s="17">
        <v>12</v>
      </c>
      <c r="F92" s="2">
        <v>10</v>
      </c>
      <c r="G92" s="2">
        <f t="shared" si="7"/>
        <v>120</v>
      </c>
      <c r="H92" s="28"/>
    </row>
    <row r="93" spans="1:8" s="24" customFormat="1" ht="21.75" customHeight="1" x14ac:dyDescent="0.3">
      <c r="A93" s="11">
        <f t="shared" si="5"/>
        <v>91</v>
      </c>
      <c r="B93" s="22" t="s">
        <v>40</v>
      </c>
      <c r="C93" s="17" t="s">
        <v>41</v>
      </c>
      <c r="D93" s="27" t="s">
        <v>25</v>
      </c>
      <c r="E93" s="17">
        <v>4</v>
      </c>
      <c r="F93" s="2">
        <v>25</v>
      </c>
      <c r="G93" s="2">
        <f t="shared" si="7"/>
        <v>100</v>
      </c>
      <c r="H93" s="28"/>
    </row>
    <row r="94" spans="1:8" s="24" customFormat="1" ht="21.75" customHeight="1" x14ac:dyDescent="0.3">
      <c r="A94" s="11">
        <f t="shared" si="5"/>
        <v>92</v>
      </c>
      <c r="B94" s="22" t="s">
        <v>42</v>
      </c>
      <c r="C94" s="17" t="s">
        <v>43</v>
      </c>
      <c r="D94" s="27" t="s">
        <v>25</v>
      </c>
      <c r="E94" s="17">
        <v>14</v>
      </c>
      <c r="F94" s="2">
        <v>6</v>
      </c>
      <c r="G94" s="2">
        <f t="shared" si="7"/>
        <v>84</v>
      </c>
      <c r="H94" s="28"/>
    </row>
    <row r="95" spans="1:8" s="24" customFormat="1" ht="21.75" customHeight="1" x14ac:dyDescent="0.3">
      <c r="A95" s="11">
        <f t="shared" si="5"/>
        <v>93</v>
      </c>
      <c r="B95" s="22" t="s">
        <v>42</v>
      </c>
      <c r="C95" s="17" t="s">
        <v>44</v>
      </c>
      <c r="D95" s="27" t="s">
        <v>25</v>
      </c>
      <c r="E95" s="29">
        <v>4</v>
      </c>
      <c r="F95" s="2">
        <v>6</v>
      </c>
      <c r="G95" s="2">
        <f t="shared" si="7"/>
        <v>24</v>
      </c>
      <c r="H95" s="28"/>
    </row>
    <row r="96" spans="1:8" s="24" customFormat="1" ht="21.75" customHeight="1" x14ac:dyDescent="0.3">
      <c r="A96" s="11">
        <f t="shared" si="5"/>
        <v>94</v>
      </c>
      <c r="B96" s="22" t="s">
        <v>42</v>
      </c>
      <c r="C96" s="17" t="s">
        <v>45</v>
      </c>
      <c r="D96" s="27" t="s">
        <v>25</v>
      </c>
      <c r="E96" s="29">
        <v>22</v>
      </c>
      <c r="F96" s="2">
        <v>7</v>
      </c>
      <c r="G96" s="2">
        <f t="shared" si="7"/>
        <v>154</v>
      </c>
      <c r="H96" s="28"/>
    </row>
    <row r="97" spans="1:8" s="24" customFormat="1" ht="21.75" customHeight="1" x14ac:dyDescent="0.3">
      <c r="A97" s="11">
        <f t="shared" si="5"/>
        <v>95</v>
      </c>
      <c r="B97" s="22" t="s">
        <v>42</v>
      </c>
      <c r="C97" s="17" t="s">
        <v>46</v>
      </c>
      <c r="D97" s="27" t="s">
        <v>25</v>
      </c>
      <c r="E97" s="17">
        <v>22</v>
      </c>
      <c r="F97" s="2">
        <v>7</v>
      </c>
      <c r="G97" s="2">
        <f t="shared" si="7"/>
        <v>154</v>
      </c>
      <c r="H97" s="28"/>
    </row>
    <row r="98" spans="1:8" s="24" customFormat="1" ht="21.75" customHeight="1" x14ac:dyDescent="0.3">
      <c r="A98" s="11">
        <f t="shared" si="5"/>
        <v>96</v>
      </c>
      <c r="B98" s="22" t="s">
        <v>42</v>
      </c>
      <c r="C98" s="17" t="s">
        <v>47</v>
      </c>
      <c r="D98" s="27" t="s">
        <v>25</v>
      </c>
      <c r="E98" s="29">
        <v>8</v>
      </c>
      <c r="F98" s="2">
        <v>10</v>
      </c>
      <c r="G98" s="2">
        <f t="shared" si="7"/>
        <v>80</v>
      </c>
      <c r="H98" s="28"/>
    </row>
    <row r="99" spans="1:8" s="24" customFormat="1" ht="21.75" customHeight="1" x14ac:dyDescent="0.3">
      <c r="A99" s="11">
        <f t="shared" si="5"/>
        <v>97</v>
      </c>
      <c r="B99" s="22" t="s">
        <v>48</v>
      </c>
      <c r="C99" s="17" t="s">
        <v>43</v>
      </c>
      <c r="D99" s="27" t="s">
        <v>25</v>
      </c>
      <c r="E99" s="29">
        <v>2</v>
      </c>
      <c r="F99" s="2">
        <v>10</v>
      </c>
      <c r="G99" s="2">
        <f t="shared" si="7"/>
        <v>20</v>
      </c>
      <c r="H99" s="28"/>
    </row>
    <row r="100" spans="1:8" s="24" customFormat="1" ht="21.75" customHeight="1" x14ac:dyDescent="0.3">
      <c r="A100" s="11">
        <f t="shared" si="5"/>
        <v>98</v>
      </c>
      <c r="B100" s="22" t="s">
        <v>48</v>
      </c>
      <c r="C100" s="30" t="s">
        <v>44</v>
      </c>
      <c r="D100" s="27" t="s">
        <v>25</v>
      </c>
      <c r="E100" s="29">
        <v>2</v>
      </c>
      <c r="F100" s="2">
        <v>10</v>
      </c>
      <c r="G100" s="2">
        <f t="shared" si="7"/>
        <v>20</v>
      </c>
      <c r="H100" s="28"/>
    </row>
    <row r="101" spans="1:8" s="24" customFormat="1" ht="21.75" customHeight="1" x14ac:dyDescent="0.3">
      <c r="A101" s="11">
        <f t="shared" ref="A101:A164" si="8">A100+1</f>
        <v>99</v>
      </c>
      <c r="B101" s="22" t="s">
        <v>48</v>
      </c>
      <c r="C101" s="17" t="s">
        <v>45</v>
      </c>
      <c r="D101" s="27" t="s">
        <v>25</v>
      </c>
      <c r="E101" s="29">
        <v>10</v>
      </c>
      <c r="F101" s="2">
        <v>10</v>
      </c>
      <c r="G101" s="2">
        <f t="shared" si="7"/>
        <v>100</v>
      </c>
      <c r="H101" s="28"/>
    </row>
    <row r="102" spans="1:8" s="24" customFormat="1" ht="21.75" customHeight="1" x14ac:dyDescent="0.3">
      <c r="A102" s="11">
        <f t="shared" si="8"/>
        <v>100</v>
      </c>
      <c r="B102" s="22" t="s">
        <v>48</v>
      </c>
      <c r="C102" s="17" t="s">
        <v>46</v>
      </c>
      <c r="D102" s="27" t="s">
        <v>25</v>
      </c>
      <c r="E102" s="29">
        <v>10</v>
      </c>
      <c r="F102" s="2">
        <v>20</v>
      </c>
      <c r="G102" s="2">
        <f t="shared" si="7"/>
        <v>200</v>
      </c>
      <c r="H102" s="28"/>
    </row>
    <row r="103" spans="1:8" s="24" customFormat="1" ht="21.75" customHeight="1" x14ac:dyDescent="0.3">
      <c r="A103" s="11">
        <f t="shared" si="8"/>
        <v>101</v>
      </c>
      <c r="B103" s="22" t="s">
        <v>48</v>
      </c>
      <c r="C103" s="17" t="s">
        <v>47</v>
      </c>
      <c r="D103" s="27" t="s">
        <v>25</v>
      </c>
      <c r="E103" s="29">
        <v>4</v>
      </c>
      <c r="F103" s="2">
        <v>10</v>
      </c>
      <c r="G103" s="2">
        <f t="shared" si="7"/>
        <v>40</v>
      </c>
      <c r="H103" s="28"/>
    </row>
    <row r="104" spans="1:8" s="24" customFormat="1" ht="21.75" customHeight="1" x14ac:dyDescent="0.3">
      <c r="A104" s="11">
        <f t="shared" si="8"/>
        <v>102</v>
      </c>
      <c r="B104" s="22" t="s">
        <v>48</v>
      </c>
      <c r="C104" s="17" t="s">
        <v>49</v>
      </c>
      <c r="D104" s="27" t="s">
        <v>25</v>
      </c>
      <c r="E104" s="29">
        <v>4</v>
      </c>
      <c r="F104" s="2">
        <v>10</v>
      </c>
      <c r="G104" s="2">
        <f t="shared" si="7"/>
        <v>40</v>
      </c>
      <c r="H104" s="28"/>
    </row>
    <row r="105" spans="1:8" s="24" customFormat="1" ht="21.75" customHeight="1" x14ac:dyDescent="0.3">
      <c r="A105" s="11">
        <f t="shared" si="8"/>
        <v>103</v>
      </c>
      <c r="B105" s="22" t="s">
        <v>48</v>
      </c>
      <c r="C105" s="17" t="s">
        <v>24</v>
      </c>
      <c r="D105" s="31" t="s">
        <v>25</v>
      </c>
      <c r="E105" s="29">
        <v>4</v>
      </c>
      <c r="F105" s="2">
        <v>10</v>
      </c>
      <c r="G105" s="2">
        <f t="shared" si="7"/>
        <v>40</v>
      </c>
      <c r="H105" s="28"/>
    </row>
    <row r="106" spans="1:8" s="24" customFormat="1" ht="24.75" customHeight="1" x14ac:dyDescent="0.3">
      <c r="A106" s="11">
        <f t="shared" si="8"/>
        <v>104</v>
      </c>
      <c r="B106" s="22" t="s">
        <v>50</v>
      </c>
      <c r="C106" s="17" t="s">
        <v>49</v>
      </c>
      <c r="D106" s="31" t="s">
        <v>25</v>
      </c>
      <c r="E106" s="29">
        <v>6</v>
      </c>
      <c r="F106" s="2">
        <v>6</v>
      </c>
      <c r="G106" s="2">
        <f t="shared" si="7"/>
        <v>36</v>
      </c>
      <c r="H106" s="28"/>
    </row>
    <row r="107" spans="1:8" s="24" customFormat="1" ht="24.75" customHeight="1" x14ac:dyDescent="0.3">
      <c r="A107" s="11">
        <f t="shared" si="8"/>
        <v>105</v>
      </c>
      <c r="B107" s="22" t="s">
        <v>50</v>
      </c>
      <c r="C107" s="17" t="s">
        <v>24</v>
      </c>
      <c r="D107" s="31" t="s">
        <v>25</v>
      </c>
      <c r="E107" s="29">
        <v>6</v>
      </c>
      <c r="F107" s="2">
        <v>6</v>
      </c>
      <c r="G107" s="2">
        <f t="shared" si="7"/>
        <v>36</v>
      </c>
      <c r="H107" s="28"/>
    </row>
    <row r="108" spans="1:8" s="24" customFormat="1" ht="24.75" customHeight="1" x14ac:dyDescent="0.3">
      <c r="A108" s="11">
        <f t="shared" si="8"/>
        <v>106</v>
      </c>
      <c r="B108" s="22" t="s">
        <v>50</v>
      </c>
      <c r="C108" s="17" t="s">
        <v>26</v>
      </c>
      <c r="D108" s="31" t="s">
        <v>25</v>
      </c>
      <c r="E108" s="29">
        <v>6</v>
      </c>
      <c r="F108" s="2">
        <v>6</v>
      </c>
      <c r="G108" s="2">
        <f t="shared" si="7"/>
        <v>36</v>
      </c>
      <c r="H108" s="28"/>
    </row>
    <row r="109" spans="1:8" s="24" customFormat="1" ht="24.75" customHeight="1" x14ac:dyDescent="0.3">
      <c r="A109" s="11">
        <f t="shared" si="8"/>
        <v>107</v>
      </c>
      <c r="B109" s="22" t="s">
        <v>50</v>
      </c>
      <c r="C109" s="17" t="s">
        <v>28</v>
      </c>
      <c r="D109" s="31" t="s">
        <v>25</v>
      </c>
      <c r="E109" s="29">
        <v>6</v>
      </c>
      <c r="F109" s="2">
        <v>13</v>
      </c>
      <c r="G109" s="2">
        <f t="shared" si="7"/>
        <v>78</v>
      </c>
      <c r="H109" s="28"/>
    </row>
    <row r="110" spans="1:8" s="24" customFormat="1" ht="24.75" customHeight="1" x14ac:dyDescent="0.3">
      <c r="A110" s="11">
        <f t="shared" si="8"/>
        <v>108</v>
      </c>
      <c r="B110" s="22" t="s">
        <v>50</v>
      </c>
      <c r="C110" s="17" t="s">
        <v>29</v>
      </c>
      <c r="D110" s="27" t="s">
        <v>25</v>
      </c>
      <c r="E110" s="29">
        <v>6</v>
      </c>
      <c r="F110" s="2">
        <v>15</v>
      </c>
      <c r="G110" s="2">
        <f t="shared" si="7"/>
        <v>90</v>
      </c>
      <c r="H110" s="28"/>
    </row>
    <row r="111" spans="1:8" s="24" customFormat="1" ht="24.75" customHeight="1" x14ac:dyDescent="0.3">
      <c r="A111" s="11">
        <f t="shared" si="8"/>
        <v>109</v>
      </c>
      <c r="B111" s="22" t="s">
        <v>50</v>
      </c>
      <c r="C111" s="17" t="s">
        <v>38</v>
      </c>
      <c r="D111" s="27" t="s">
        <v>25</v>
      </c>
      <c r="E111" s="29">
        <v>12</v>
      </c>
      <c r="F111" s="2">
        <v>20</v>
      </c>
      <c r="G111" s="2">
        <f t="shared" si="7"/>
        <v>240</v>
      </c>
      <c r="H111" s="28"/>
    </row>
    <row r="112" spans="1:8" s="24" customFormat="1" ht="24.75" customHeight="1" x14ac:dyDescent="0.3">
      <c r="A112" s="11">
        <f t="shared" si="8"/>
        <v>110</v>
      </c>
      <c r="B112" s="22" t="s">
        <v>51</v>
      </c>
      <c r="C112" s="17" t="s">
        <v>28</v>
      </c>
      <c r="D112" s="27" t="s">
        <v>25</v>
      </c>
      <c r="E112" s="29">
        <v>20</v>
      </c>
      <c r="F112" s="2">
        <v>4</v>
      </c>
      <c r="G112" s="2">
        <f t="shared" si="7"/>
        <v>80</v>
      </c>
      <c r="H112" s="28"/>
    </row>
    <row r="113" spans="1:8" s="24" customFormat="1" ht="24.75" customHeight="1" x14ac:dyDescent="0.3">
      <c r="A113" s="11">
        <f t="shared" si="8"/>
        <v>111</v>
      </c>
      <c r="B113" s="22" t="s">
        <v>52</v>
      </c>
      <c r="C113" s="17" t="s">
        <v>53</v>
      </c>
      <c r="D113" s="27" t="s">
        <v>25</v>
      </c>
      <c r="E113" s="17">
        <v>20</v>
      </c>
      <c r="F113" s="2">
        <v>10</v>
      </c>
      <c r="G113" s="2">
        <f t="shared" si="7"/>
        <v>200</v>
      </c>
      <c r="H113" s="28"/>
    </row>
    <row r="114" spans="1:8" s="24" customFormat="1" ht="24.75" customHeight="1" x14ac:dyDescent="0.3">
      <c r="A114" s="11">
        <f t="shared" si="8"/>
        <v>112</v>
      </c>
      <c r="B114" s="22" t="s">
        <v>54</v>
      </c>
      <c r="C114" s="22" t="s">
        <v>55</v>
      </c>
      <c r="D114" s="27" t="s">
        <v>25</v>
      </c>
      <c r="E114" s="17">
        <v>20</v>
      </c>
      <c r="F114" s="2">
        <v>10</v>
      </c>
      <c r="G114" s="2">
        <f t="shared" si="7"/>
        <v>200</v>
      </c>
      <c r="H114" s="28"/>
    </row>
    <row r="115" spans="1:8" s="24" customFormat="1" ht="24.75" customHeight="1" x14ac:dyDescent="0.3">
      <c r="A115" s="11">
        <f t="shared" si="8"/>
        <v>113</v>
      </c>
      <c r="B115" s="22" t="s">
        <v>54</v>
      </c>
      <c r="C115" s="32" t="s">
        <v>56</v>
      </c>
      <c r="D115" s="27" t="s">
        <v>25</v>
      </c>
      <c r="E115" s="33">
        <v>20</v>
      </c>
      <c r="F115" s="2">
        <v>15</v>
      </c>
      <c r="G115" s="2">
        <f t="shared" si="7"/>
        <v>300</v>
      </c>
      <c r="H115" s="28"/>
    </row>
    <row r="116" spans="1:8" s="24" customFormat="1" ht="24.75" customHeight="1" x14ac:dyDescent="0.3">
      <c r="A116" s="11">
        <f t="shared" si="8"/>
        <v>114</v>
      </c>
      <c r="B116" s="32" t="s">
        <v>57</v>
      </c>
      <c r="C116" s="32" t="s">
        <v>58</v>
      </c>
      <c r="D116" s="27" t="s">
        <v>59</v>
      </c>
      <c r="E116" s="33">
        <v>10</v>
      </c>
      <c r="F116" s="2">
        <v>6</v>
      </c>
      <c r="G116" s="2">
        <f t="shared" si="7"/>
        <v>60</v>
      </c>
      <c r="H116" s="28"/>
    </row>
    <row r="117" spans="1:8" s="24" customFormat="1" ht="27.75" customHeight="1" x14ac:dyDescent="0.3">
      <c r="A117" s="11">
        <f t="shared" si="8"/>
        <v>115</v>
      </c>
      <c r="B117" s="32" t="s">
        <v>60</v>
      </c>
      <c r="C117" s="33" t="s">
        <v>24</v>
      </c>
      <c r="D117" s="27" t="s">
        <v>25</v>
      </c>
      <c r="E117" s="33">
        <v>8</v>
      </c>
      <c r="F117" s="2">
        <v>60</v>
      </c>
      <c r="G117" s="2">
        <f t="shared" si="7"/>
        <v>480</v>
      </c>
      <c r="H117" s="28"/>
    </row>
    <row r="118" spans="1:8" s="24" customFormat="1" ht="27.75" customHeight="1" x14ac:dyDescent="0.3">
      <c r="A118" s="11">
        <f t="shared" si="8"/>
        <v>116</v>
      </c>
      <c r="B118" s="22" t="s">
        <v>61</v>
      </c>
      <c r="C118" s="17" t="s">
        <v>49</v>
      </c>
      <c r="D118" s="31" t="s">
        <v>25</v>
      </c>
      <c r="E118" s="17">
        <v>30</v>
      </c>
      <c r="F118" s="2">
        <v>10</v>
      </c>
      <c r="G118" s="2">
        <f t="shared" si="7"/>
        <v>300</v>
      </c>
      <c r="H118" s="28"/>
    </row>
    <row r="119" spans="1:8" s="24" customFormat="1" ht="27.75" customHeight="1" x14ac:dyDescent="0.3">
      <c r="A119" s="11">
        <f t="shared" si="8"/>
        <v>117</v>
      </c>
      <c r="B119" s="22" t="s">
        <v>61</v>
      </c>
      <c r="C119" s="17" t="s">
        <v>24</v>
      </c>
      <c r="D119" s="31" t="s">
        <v>25</v>
      </c>
      <c r="E119" s="17">
        <v>30</v>
      </c>
      <c r="F119" s="2">
        <v>10</v>
      </c>
      <c r="G119" s="2">
        <f t="shared" si="7"/>
        <v>300</v>
      </c>
      <c r="H119" s="28"/>
    </row>
    <row r="120" spans="1:8" s="24" customFormat="1" ht="27.75" customHeight="1" x14ac:dyDescent="0.3">
      <c r="A120" s="11">
        <f t="shared" si="8"/>
        <v>118</v>
      </c>
      <c r="B120" s="22" t="s">
        <v>62</v>
      </c>
      <c r="C120" s="17" t="s">
        <v>348</v>
      </c>
      <c r="D120" s="31" t="s">
        <v>25</v>
      </c>
      <c r="E120" s="17">
        <v>50</v>
      </c>
      <c r="F120" s="2">
        <v>10</v>
      </c>
      <c r="G120" s="2">
        <f t="shared" si="7"/>
        <v>500</v>
      </c>
      <c r="H120" s="28" t="s">
        <v>63</v>
      </c>
    </row>
    <row r="121" spans="1:8" s="24" customFormat="1" ht="27.75" customHeight="1" x14ac:dyDescent="0.3">
      <c r="A121" s="11">
        <f t="shared" si="8"/>
        <v>119</v>
      </c>
      <c r="B121" s="22" t="s">
        <v>62</v>
      </c>
      <c r="C121" s="17" t="s">
        <v>47</v>
      </c>
      <c r="D121" s="31" t="s">
        <v>25</v>
      </c>
      <c r="E121" s="17">
        <v>150</v>
      </c>
      <c r="F121" s="2">
        <v>10</v>
      </c>
      <c r="G121" s="2">
        <f t="shared" si="7"/>
        <v>1500</v>
      </c>
      <c r="H121" s="28" t="s">
        <v>63</v>
      </c>
    </row>
    <row r="122" spans="1:8" s="24" customFormat="1" ht="27.75" customHeight="1" x14ac:dyDescent="0.3">
      <c r="A122" s="11">
        <f t="shared" si="8"/>
        <v>120</v>
      </c>
      <c r="B122" s="22" t="s">
        <v>64</v>
      </c>
      <c r="C122" s="34" t="s">
        <v>349</v>
      </c>
      <c r="D122" s="31" t="s">
        <v>25</v>
      </c>
      <c r="E122" s="17">
        <v>5</v>
      </c>
      <c r="F122" s="2">
        <v>30</v>
      </c>
      <c r="G122" s="2">
        <f t="shared" si="7"/>
        <v>150</v>
      </c>
      <c r="H122" s="28" t="s">
        <v>63</v>
      </c>
    </row>
    <row r="123" spans="1:8" s="24" customFormat="1" ht="27.75" customHeight="1" x14ac:dyDescent="0.3">
      <c r="A123" s="11">
        <f t="shared" si="8"/>
        <v>121</v>
      </c>
      <c r="B123" s="22" t="s">
        <v>64</v>
      </c>
      <c r="C123" s="34" t="s">
        <v>65</v>
      </c>
      <c r="D123" s="31" t="s">
        <v>25</v>
      </c>
      <c r="E123" s="17">
        <v>5</v>
      </c>
      <c r="F123" s="2">
        <v>30</v>
      </c>
      <c r="G123" s="2">
        <f t="shared" si="7"/>
        <v>150</v>
      </c>
      <c r="H123" s="28" t="s">
        <v>63</v>
      </c>
    </row>
    <row r="124" spans="1:8" s="24" customFormat="1" ht="27.75" customHeight="1" x14ac:dyDescent="0.3">
      <c r="A124" s="11">
        <f t="shared" si="8"/>
        <v>122</v>
      </c>
      <c r="B124" s="22" t="s">
        <v>66</v>
      </c>
      <c r="C124" s="22" t="s">
        <v>67</v>
      </c>
      <c r="D124" s="31" t="s">
        <v>68</v>
      </c>
      <c r="E124" s="17">
        <v>5</v>
      </c>
      <c r="F124" s="2">
        <v>15</v>
      </c>
      <c r="G124" s="2">
        <f t="shared" si="7"/>
        <v>75</v>
      </c>
      <c r="H124" s="28" t="s">
        <v>63</v>
      </c>
    </row>
    <row r="125" spans="1:8" s="24" customFormat="1" ht="27.75" customHeight="1" x14ac:dyDescent="0.3">
      <c r="A125" s="11">
        <f t="shared" si="8"/>
        <v>123</v>
      </c>
      <c r="B125" s="22" t="s">
        <v>69</v>
      </c>
      <c r="C125" s="22" t="s">
        <v>70</v>
      </c>
      <c r="D125" s="22" t="s">
        <v>25</v>
      </c>
      <c r="E125" s="17">
        <v>8</v>
      </c>
      <c r="F125" s="11">
        <v>15</v>
      </c>
      <c r="G125" s="2">
        <f t="shared" si="7"/>
        <v>120</v>
      </c>
      <c r="H125" s="28" t="s">
        <v>63</v>
      </c>
    </row>
    <row r="126" spans="1:8" s="24" customFormat="1" ht="27.75" customHeight="1" x14ac:dyDescent="0.3">
      <c r="A126" s="11">
        <f t="shared" si="8"/>
        <v>124</v>
      </c>
      <c r="B126" s="22" t="s">
        <v>71</v>
      </c>
      <c r="C126" s="22" t="s">
        <v>72</v>
      </c>
      <c r="D126" s="22" t="s">
        <v>25</v>
      </c>
      <c r="E126" s="17">
        <v>200</v>
      </c>
      <c r="F126" s="11">
        <v>1</v>
      </c>
      <c r="G126" s="2">
        <f t="shared" si="7"/>
        <v>200</v>
      </c>
      <c r="H126" s="28" t="s">
        <v>63</v>
      </c>
    </row>
    <row r="127" spans="1:8" s="24" customFormat="1" ht="23.25" customHeight="1" x14ac:dyDescent="0.3">
      <c r="A127" s="11">
        <f t="shared" si="8"/>
        <v>125</v>
      </c>
      <c r="B127" s="22" t="s">
        <v>73</v>
      </c>
      <c r="C127" s="22" t="s">
        <v>74</v>
      </c>
      <c r="D127" s="22" t="s">
        <v>59</v>
      </c>
      <c r="E127" s="17">
        <v>10</v>
      </c>
      <c r="F127" s="11">
        <v>40</v>
      </c>
      <c r="G127" s="2">
        <f t="shared" si="7"/>
        <v>400</v>
      </c>
      <c r="H127" s="28" t="s">
        <v>63</v>
      </c>
    </row>
    <row r="128" spans="1:8" s="24" customFormat="1" ht="23.25" customHeight="1" x14ac:dyDescent="0.3">
      <c r="A128" s="11">
        <f t="shared" si="8"/>
        <v>126</v>
      </c>
      <c r="B128" s="22" t="s">
        <v>75</v>
      </c>
      <c r="C128" s="17" t="s">
        <v>76</v>
      </c>
      <c r="D128" s="31" t="s">
        <v>59</v>
      </c>
      <c r="E128" s="17">
        <v>4</v>
      </c>
      <c r="F128" s="2">
        <v>90</v>
      </c>
      <c r="G128" s="2">
        <f t="shared" si="7"/>
        <v>360</v>
      </c>
      <c r="H128" s="28"/>
    </row>
    <row r="129" spans="1:8" s="24" customFormat="1" ht="23.25" customHeight="1" x14ac:dyDescent="0.3">
      <c r="A129" s="11">
        <f t="shared" si="8"/>
        <v>127</v>
      </c>
      <c r="B129" s="22" t="s">
        <v>75</v>
      </c>
      <c r="C129" s="17" t="s">
        <v>77</v>
      </c>
      <c r="D129" s="31" t="s">
        <v>59</v>
      </c>
      <c r="E129" s="17">
        <v>4</v>
      </c>
      <c r="F129" s="2">
        <v>110</v>
      </c>
      <c r="G129" s="2">
        <f t="shared" si="7"/>
        <v>440</v>
      </c>
      <c r="H129" s="28"/>
    </row>
    <row r="130" spans="1:8" s="24" customFormat="1" ht="23.25" customHeight="1" x14ac:dyDescent="0.3">
      <c r="A130" s="11">
        <f t="shared" si="8"/>
        <v>128</v>
      </c>
      <c r="B130" s="22" t="s">
        <v>78</v>
      </c>
      <c r="C130" s="35" t="s">
        <v>79</v>
      </c>
      <c r="D130" s="31" t="s">
        <v>25</v>
      </c>
      <c r="E130" s="17">
        <v>20</v>
      </c>
      <c r="F130" s="2">
        <v>10</v>
      </c>
      <c r="G130" s="2">
        <f t="shared" si="7"/>
        <v>200</v>
      </c>
      <c r="H130" s="28"/>
    </row>
    <row r="131" spans="1:8" s="24" customFormat="1" ht="23.25" customHeight="1" x14ac:dyDescent="0.3">
      <c r="A131" s="11">
        <f t="shared" si="8"/>
        <v>129</v>
      </c>
      <c r="B131" s="36" t="s">
        <v>80</v>
      </c>
      <c r="C131" s="29" t="s">
        <v>81</v>
      </c>
      <c r="D131" s="37" t="s">
        <v>25</v>
      </c>
      <c r="E131" s="17">
        <v>20</v>
      </c>
      <c r="F131" s="2">
        <v>10</v>
      </c>
      <c r="G131" s="2">
        <f t="shared" si="7"/>
        <v>200</v>
      </c>
      <c r="H131" s="28"/>
    </row>
    <row r="132" spans="1:8" s="24" customFormat="1" ht="23.25" customHeight="1" x14ac:dyDescent="0.3">
      <c r="A132" s="11">
        <f t="shared" si="8"/>
        <v>130</v>
      </c>
      <c r="B132" s="22" t="s">
        <v>82</v>
      </c>
      <c r="C132" s="22" t="s">
        <v>83</v>
      </c>
      <c r="D132" s="22" t="s">
        <v>68</v>
      </c>
      <c r="E132" s="17">
        <v>2</v>
      </c>
      <c r="F132" s="11">
        <v>30</v>
      </c>
      <c r="G132" s="11">
        <f t="shared" si="7"/>
        <v>60</v>
      </c>
      <c r="H132" s="28"/>
    </row>
    <row r="133" spans="1:8" s="24" customFormat="1" ht="23.25" customHeight="1" x14ac:dyDescent="0.3">
      <c r="A133" s="11">
        <f t="shared" si="8"/>
        <v>131</v>
      </c>
      <c r="B133" s="22" t="s">
        <v>84</v>
      </c>
      <c r="C133" s="17" t="s">
        <v>85</v>
      </c>
      <c r="D133" s="31" t="s">
        <v>25</v>
      </c>
      <c r="E133" s="17">
        <v>8</v>
      </c>
      <c r="F133" s="2">
        <v>5</v>
      </c>
      <c r="G133" s="2">
        <f t="shared" si="7"/>
        <v>40</v>
      </c>
      <c r="H133" s="28"/>
    </row>
    <row r="134" spans="1:8" s="24" customFormat="1" ht="23.25" customHeight="1" x14ac:dyDescent="0.3">
      <c r="A134" s="11">
        <f t="shared" si="8"/>
        <v>132</v>
      </c>
      <c r="B134" s="22" t="s">
        <v>86</v>
      </c>
      <c r="C134" s="22" t="s">
        <v>87</v>
      </c>
      <c r="D134" s="22" t="s">
        <v>25</v>
      </c>
      <c r="E134" s="17">
        <v>2</v>
      </c>
      <c r="F134" s="11">
        <v>400</v>
      </c>
      <c r="G134" s="11">
        <f t="shared" si="7"/>
        <v>800</v>
      </c>
      <c r="H134" s="11"/>
    </row>
    <row r="135" spans="1:8" s="24" customFormat="1" ht="23.25" customHeight="1" x14ac:dyDescent="0.3">
      <c r="A135" s="11">
        <f t="shared" si="8"/>
        <v>133</v>
      </c>
      <c r="B135" s="22" t="s">
        <v>86</v>
      </c>
      <c r="C135" s="22" t="s">
        <v>88</v>
      </c>
      <c r="D135" s="22" t="s">
        <v>25</v>
      </c>
      <c r="E135" s="17">
        <v>2</v>
      </c>
      <c r="F135" s="11">
        <v>400</v>
      </c>
      <c r="G135" s="11">
        <f t="shared" si="7"/>
        <v>800</v>
      </c>
      <c r="H135" s="11"/>
    </row>
    <row r="136" spans="1:8" s="24" customFormat="1" ht="23.25" customHeight="1" x14ac:dyDescent="0.3">
      <c r="A136" s="11">
        <f t="shared" si="8"/>
        <v>134</v>
      </c>
      <c r="B136" s="22" t="s">
        <v>89</v>
      </c>
      <c r="C136" s="17" t="s">
        <v>90</v>
      </c>
      <c r="D136" s="22" t="s">
        <v>68</v>
      </c>
      <c r="E136" s="17">
        <v>1</v>
      </c>
      <c r="F136" s="11">
        <v>20</v>
      </c>
      <c r="G136" s="11">
        <f t="shared" si="7"/>
        <v>20</v>
      </c>
      <c r="H136" s="11"/>
    </row>
    <row r="137" spans="1:8" s="24" customFormat="1" ht="23.25" customHeight="1" x14ac:dyDescent="0.3">
      <c r="A137" s="11">
        <f t="shared" si="8"/>
        <v>135</v>
      </c>
      <c r="B137" s="22" t="s">
        <v>89</v>
      </c>
      <c r="C137" s="17" t="s">
        <v>91</v>
      </c>
      <c r="D137" s="22" t="s">
        <v>68</v>
      </c>
      <c r="E137" s="17">
        <v>4</v>
      </c>
      <c r="F137" s="11">
        <v>25</v>
      </c>
      <c r="G137" s="11">
        <f t="shared" ref="G137:G200" si="9">E137*F137</f>
        <v>100</v>
      </c>
      <c r="H137" s="11"/>
    </row>
    <row r="138" spans="1:8" s="24" customFormat="1" ht="23.25" customHeight="1" x14ac:dyDescent="0.3">
      <c r="A138" s="11">
        <f t="shared" si="8"/>
        <v>136</v>
      </c>
      <c r="B138" s="22" t="s">
        <v>89</v>
      </c>
      <c r="C138" s="17" t="s">
        <v>92</v>
      </c>
      <c r="D138" s="22" t="s">
        <v>68</v>
      </c>
      <c r="E138" s="17">
        <v>6</v>
      </c>
      <c r="F138" s="11">
        <v>25</v>
      </c>
      <c r="G138" s="11">
        <f t="shared" si="9"/>
        <v>150</v>
      </c>
      <c r="H138" s="11"/>
    </row>
    <row r="139" spans="1:8" s="24" customFormat="1" ht="23.25" customHeight="1" x14ac:dyDescent="0.3">
      <c r="A139" s="11">
        <f t="shared" si="8"/>
        <v>137</v>
      </c>
      <c r="B139" s="22" t="s">
        <v>93</v>
      </c>
      <c r="C139" s="22" t="s">
        <v>94</v>
      </c>
      <c r="D139" s="22" t="s">
        <v>25</v>
      </c>
      <c r="E139" s="17">
        <v>4</v>
      </c>
      <c r="F139" s="11">
        <v>250</v>
      </c>
      <c r="G139" s="11">
        <f t="shared" si="9"/>
        <v>1000</v>
      </c>
      <c r="H139" s="11"/>
    </row>
    <row r="140" spans="1:8" s="24" customFormat="1" ht="23.25" customHeight="1" x14ac:dyDescent="0.3">
      <c r="A140" s="11">
        <f t="shared" si="8"/>
        <v>138</v>
      </c>
      <c r="B140" s="22" t="s">
        <v>95</v>
      </c>
      <c r="C140" s="17" t="s">
        <v>96</v>
      </c>
      <c r="D140" s="22" t="s">
        <v>59</v>
      </c>
      <c r="E140" s="17">
        <v>12</v>
      </c>
      <c r="F140" s="11">
        <v>45</v>
      </c>
      <c r="G140" s="11">
        <f t="shared" si="9"/>
        <v>540</v>
      </c>
      <c r="H140" s="11"/>
    </row>
    <row r="141" spans="1:8" s="24" customFormat="1" ht="23.25" customHeight="1" x14ac:dyDescent="0.3">
      <c r="A141" s="11">
        <f t="shared" si="8"/>
        <v>139</v>
      </c>
      <c r="B141" s="22" t="s">
        <v>97</v>
      </c>
      <c r="C141" s="22" t="s">
        <v>98</v>
      </c>
      <c r="D141" s="22" t="s">
        <v>99</v>
      </c>
      <c r="E141" s="17">
        <v>3</v>
      </c>
      <c r="F141" s="11">
        <v>15</v>
      </c>
      <c r="G141" s="11">
        <f t="shared" si="9"/>
        <v>45</v>
      </c>
      <c r="H141" s="11"/>
    </row>
    <row r="142" spans="1:8" s="24" customFormat="1" ht="23.25" customHeight="1" x14ac:dyDescent="0.3">
      <c r="A142" s="11">
        <f t="shared" si="8"/>
        <v>140</v>
      </c>
      <c r="B142" s="22" t="s">
        <v>100</v>
      </c>
      <c r="C142" s="17"/>
      <c r="D142" s="22" t="s">
        <v>99</v>
      </c>
      <c r="E142" s="17">
        <v>3</v>
      </c>
      <c r="F142" s="11">
        <v>35</v>
      </c>
      <c r="G142" s="11">
        <f t="shared" si="9"/>
        <v>105</v>
      </c>
      <c r="H142" s="11"/>
    </row>
    <row r="143" spans="1:8" s="24" customFormat="1" ht="23.25" customHeight="1" x14ac:dyDescent="0.3">
      <c r="A143" s="11">
        <f t="shared" si="8"/>
        <v>141</v>
      </c>
      <c r="B143" s="22" t="s">
        <v>101</v>
      </c>
      <c r="C143" s="22" t="s">
        <v>102</v>
      </c>
      <c r="D143" s="22" t="s">
        <v>99</v>
      </c>
      <c r="E143" s="17">
        <v>4</v>
      </c>
      <c r="F143" s="11">
        <v>35</v>
      </c>
      <c r="G143" s="11">
        <f t="shared" si="9"/>
        <v>140</v>
      </c>
      <c r="H143" s="11"/>
    </row>
    <row r="144" spans="1:8" s="24" customFormat="1" ht="23.25" customHeight="1" x14ac:dyDescent="0.3">
      <c r="A144" s="11">
        <f t="shared" si="8"/>
        <v>142</v>
      </c>
      <c r="B144" s="22" t="s">
        <v>103</v>
      </c>
      <c r="C144" s="17" t="s">
        <v>104</v>
      </c>
      <c r="D144" s="22" t="s">
        <v>59</v>
      </c>
      <c r="E144" s="17">
        <v>20</v>
      </c>
      <c r="F144" s="11">
        <v>40</v>
      </c>
      <c r="G144" s="11">
        <f t="shared" si="9"/>
        <v>800</v>
      </c>
      <c r="H144" s="11"/>
    </row>
    <row r="145" spans="1:8" s="24" customFormat="1" ht="23.25" customHeight="1" x14ac:dyDescent="0.3">
      <c r="A145" s="11">
        <f t="shared" si="8"/>
        <v>143</v>
      </c>
      <c r="B145" s="17" t="s">
        <v>105</v>
      </c>
      <c r="C145" s="38" t="s">
        <v>106</v>
      </c>
      <c r="D145" s="22" t="s">
        <v>25</v>
      </c>
      <c r="E145" s="17">
        <v>4</v>
      </c>
      <c r="F145" s="11">
        <v>8</v>
      </c>
      <c r="G145" s="11">
        <f t="shared" si="9"/>
        <v>32</v>
      </c>
      <c r="H145" s="11"/>
    </row>
    <row r="146" spans="1:8" s="24" customFormat="1" ht="23.25" customHeight="1" x14ac:dyDescent="0.3">
      <c r="A146" s="11">
        <f t="shared" si="8"/>
        <v>144</v>
      </c>
      <c r="B146" s="22" t="s">
        <v>107</v>
      </c>
      <c r="C146" s="17" t="s">
        <v>108</v>
      </c>
      <c r="D146" s="22" t="s">
        <v>25</v>
      </c>
      <c r="E146" s="17">
        <v>4</v>
      </c>
      <c r="F146" s="11">
        <v>10</v>
      </c>
      <c r="G146" s="11">
        <f t="shared" si="9"/>
        <v>40</v>
      </c>
      <c r="H146" s="11"/>
    </row>
    <row r="147" spans="1:8" s="24" customFormat="1" ht="23.25" customHeight="1" x14ac:dyDescent="0.3">
      <c r="A147" s="11">
        <f t="shared" si="8"/>
        <v>145</v>
      </c>
      <c r="B147" s="22" t="s">
        <v>107</v>
      </c>
      <c r="C147" s="17" t="s">
        <v>109</v>
      </c>
      <c r="D147" s="22" t="s">
        <v>25</v>
      </c>
      <c r="E147" s="17">
        <v>4</v>
      </c>
      <c r="F147" s="11">
        <v>10</v>
      </c>
      <c r="G147" s="11">
        <f t="shared" si="9"/>
        <v>40</v>
      </c>
      <c r="H147" s="11"/>
    </row>
    <row r="148" spans="1:8" s="24" customFormat="1" ht="23.25" customHeight="1" x14ac:dyDescent="0.3">
      <c r="A148" s="11">
        <f t="shared" si="8"/>
        <v>146</v>
      </c>
      <c r="B148" s="17" t="s">
        <v>110</v>
      </c>
      <c r="C148" s="22" t="s">
        <v>111</v>
      </c>
      <c r="D148" s="22" t="s">
        <v>59</v>
      </c>
      <c r="E148" s="17">
        <v>10</v>
      </c>
      <c r="F148" s="11">
        <v>50</v>
      </c>
      <c r="G148" s="11">
        <f t="shared" si="9"/>
        <v>500</v>
      </c>
      <c r="H148" s="11"/>
    </row>
    <row r="149" spans="1:8" s="24" customFormat="1" ht="23.25" customHeight="1" x14ac:dyDescent="0.3">
      <c r="A149" s="11">
        <f t="shared" si="8"/>
        <v>147</v>
      </c>
      <c r="B149" s="22" t="s">
        <v>112</v>
      </c>
      <c r="C149" s="17" t="s">
        <v>113</v>
      </c>
      <c r="D149" s="22" t="s">
        <v>59</v>
      </c>
      <c r="E149" s="17">
        <v>6</v>
      </c>
      <c r="F149" s="11">
        <v>40</v>
      </c>
      <c r="G149" s="11">
        <f t="shared" si="9"/>
        <v>240</v>
      </c>
      <c r="H149" s="11"/>
    </row>
    <row r="150" spans="1:8" s="24" customFormat="1" ht="23.25" customHeight="1" x14ac:dyDescent="0.3">
      <c r="A150" s="11">
        <f t="shared" si="8"/>
        <v>148</v>
      </c>
      <c r="B150" s="22" t="s">
        <v>114</v>
      </c>
      <c r="C150" s="22" t="s">
        <v>115</v>
      </c>
      <c r="D150" s="22" t="s">
        <v>25</v>
      </c>
      <c r="E150" s="17">
        <v>6</v>
      </c>
      <c r="F150" s="11">
        <v>5</v>
      </c>
      <c r="G150" s="11">
        <f t="shared" si="9"/>
        <v>30</v>
      </c>
      <c r="H150" s="11"/>
    </row>
    <row r="151" spans="1:8" s="24" customFormat="1" ht="23.25" customHeight="1" x14ac:dyDescent="0.3">
      <c r="A151" s="11">
        <f t="shared" si="8"/>
        <v>149</v>
      </c>
      <c r="B151" s="22" t="s">
        <v>116</v>
      </c>
      <c r="C151" s="22" t="s">
        <v>117</v>
      </c>
      <c r="D151" s="22" t="s">
        <v>25</v>
      </c>
      <c r="E151" s="17">
        <v>12</v>
      </c>
      <c r="F151" s="11">
        <v>10</v>
      </c>
      <c r="G151" s="11">
        <f t="shared" si="9"/>
        <v>120</v>
      </c>
      <c r="H151" s="11"/>
    </row>
    <row r="152" spans="1:8" s="24" customFormat="1" ht="23.25" customHeight="1" x14ac:dyDescent="0.3">
      <c r="A152" s="11">
        <f t="shared" si="8"/>
        <v>150</v>
      </c>
      <c r="B152" s="22" t="s">
        <v>118</v>
      </c>
      <c r="C152" s="17" t="s">
        <v>119</v>
      </c>
      <c r="D152" s="22" t="s">
        <v>25</v>
      </c>
      <c r="E152" s="17">
        <v>100</v>
      </c>
      <c r="F152" s="11">
        <v>5</v>
      </c>
      <c r="G152" s="11">
        <f t="shared" si="9"/>
        <v>500</v>
      </c>
      <c r="H152" s="11"/>
    </row>
    <row r="153" spans="1:8" s="24" customFormat="1" ht="23.25" customHeight="1" x14ac:dyDescent="0.3">
      <c r="A153" s="11">
        <f t="shared" si="8"/>
        <v>151</v>
      </c>
      <c r="B153" s="22" t="s">
        <v>120</v>
      </c>
      <c r="C153" s="17" t="s">
        <v>121</v>
      </c>
      <c r="D153" s="22" t="s">
        <v>122</v>
      </c>
      <c r="E153" s="17">
        <v>4</v>
      </c>
      <c r="F153" s="11">
        <v>200</v>
      </c>
      <c r="G153" s="11">
        <f t="shared" si="9"/>
        <v>800</v>
      </c>
      <c r="H153" s="11"/>
    </row>
    <row r="154" spans="1:8" s="24" customFormat="1" ht="23.25" customHeight="1" x14ac:dyDescent="0.3">
      <c r="A154" s="11">
        <f t="shared" si="8"/>
        <v>152</v>
      </c>
      <c r="B154" s="22" t="s">
        <v>123</v>
      </c>
      <c r="C154" s="17" t="s">
        <v>124</v>
      </c>
      <c r="D154" s="22" t="s">
        <v>25</v>
      </c>
      <c r="E154" s="17">
        <v>1</v>
      </c>
      <c r="F154" s="11">
        <v>20</v>
      </c>
      <c r="G154" s="11">
        <f t="shared" si="9"/>
        <v>20</v>
      </c>
      <c r="H154" s="11"/>
    </row>
    <row r="155" spans="1:8" s="24" customFormat="1" ht="23.25" customHeight="1" x14ac:dyDescent="0.3">
      <c r="A155" s="11">
        <f t="shared" si="8"/>
        <v>153</v>
      </c>
      <c r="B155" s="22" t="s">
        <v>125</v>
      </c>
      <c r="C155" s="22" t="s">
        <v>126</v>
      </c>
      <c r="D155" s="22" t="s">
        <v>127</v>
      </c>
      <c r="E155" s="17">
        <v>2</v>
      </c>
      <c r="F155" s="11">
        <v>10</v>
      </c>
      <c r="G155" s="11">
        <f t="shared" si="9"/>
        <v>20</v>
      </c>
      <c r="H155" s="11"/>
    </row>
    <row r="156" spans="1:8" s="24" customFormat="1" ht="23.25" customHeight="1" x14ac:dyDescent="0.3">
      <c r="A156" s="11">
        <f t="shared" si="8"/>
        <v>154</v>
      </c>
      <c r="B156" s="22" t="s">
        <v>128</v>
      </c>
      <c r="C156" s="22" t="s">
        <v>129</v>
      </c>
      <c r="D156" s="22" t="s">
        <v>25</v>
      </c>
      <c r="E156" s="17">
        <v>400</v>
      </c>
      <c r="F156" s="11">
        <v>2</v>
      </c>
      <c r="G156" s="11">
        <f t="shared" si="9"/>
        <v>800</v>
      </c>
      <c r="H156" s="11"/>
    </row>
    <row r="157" spans="1:8" s="24" customFormat="1" ht="23.25" customHeight="1" x14ac:dyDescent="0.3">
      <c r="A157" s="11">
        <f t="shared" si="8"/>
        <v>155</v>
      </c>
      <c r="B157" s="22" t="s">
        <v>130</v>
      </c>
      <c r="C157" s="22"/>
      <c r="D157" s="22" t="s">
        <v>131</v>
      </c>
      <c r="E157" s="17">
        <v>12</v>
      </c>
      <c r="F157" s="11">
        <v>10</v>
      </c>
      <c r="G157" s="11">
        <f t="shared" si="9"/>
        <v>120</v>
      </c>
      <c r="H157" s="11"/>
    </row>
    <row r="158" spans="1:8" s="24" customFormat="1" ht="23.25" customHeight="1" x14ac:dyDescent="0.3">
      <c r="A158" s="11">
        <f t="shared" si="8"/>
        <v>156</v>
      </c>
      <c r="B158" s="22" t="s">
        <v>132</v>
      </c>
      <c r="C158" s="22"/>
      <c r="D158" s="22" t="s">
        <v>25</v>
      </c>
      <c r="E158" s="17">
        <v>6</v>
      </c>
      <c r="F158" s="11">
        <v>10</v>
      </c>
      <c r="G158" s="11">
        <f t="shared" si="9"/>
        <v>60</v>
      </c>
      <c r="H158" s="12"/>
    </row>
    <row r="159" spans="1:8" s="24" customFormat="1" ht="23.25" customHeight="1" x14ac:dyDescent="0.3">
      <c r="A159" s="11">
        <f t="shared" si="8"/>
        <v>157</v>
      </c>
      <c r="B159" s="22" t="s">
        <v>133</v>
      </c>
      <c r="C159" s="22" t="s">
        <v>134</v>
      </c>
      <c r="D159" s="22" t="s">
        <v>59</v>
      </c>
      <c r="E159" s="17">
        <v>4</v>
      </c>
      <c r="F159" s="11">
        <v>15</v>
      </c>
      <c r="G159" s="11">
        <f t="shared" si="9"/>
        <v>60</v>
      </c>
      <c r="H159" s="12"/>
    </row>
    <row r="160" spans="1:8" s="24" customFormat="1" ht="23.25" customHeight="1" x14ac:dyDescent="0.3">
      <c r="A160" s="11">
        <f t="shared" si="8"/>
        <v>158</v>
      </c>
      <c r="B160" s="22" t="s">
        <v>135</v>
      </c>
      <c r="C160" s="22" t="s">
        <v>134</v>
      </c>
      <c r="D160" s="22" t="s">
        <v>59</v>
      </c>
      <c r="E160" s="17">
        <v>4</v>
      </c>
      <c r="F160" s="11">
        <v>15</v>
      </c>
      <c r="G160" s="11">
        <f t="shared" si="9"/>
        <v>60</v>
      </c>
      <c r="H160" s="12"/>
    </row>
    <row r="161" spans="1:8" s="24" customFormat="1" ht="23.25" customHeight="1" x14ac:dyDescent="0.3">
      <c r="A161" s="11">
        <f t="shared" si="8"/>
        <v>159</v>
      </c>
      <c r="B161" s="22" t="s">
        <v>136</v>
      </c>
      <c r="C161" s="22" t="s">
        <v>134</v>
      </c>
      <c r="D161" s="22" t="s">
        <v>59</v>
      </c>
      <c r="E161" s="17">
        <v>4</v>
      </c>
      <c r="F161" s="11">
        <v>15</v>
      </c>
      <c r="G161" s="11">
        <f t="shared" si="9"/>
        <v>60</v>
      </c>
      <c r="H161" s="12"/>
    </row>
    <row r="162" spans="1:8" s="24" customFormat="1" ht="23.25" customHeight="1" x14ac:dyDescent="0.3">
      <c r="A162" s="11">
        <f t="shared" si="8"/>
        <v>160</v>
      </c>
      <c r="B162" s="22" t="s">
        <v>137</v>
      </c>
      <c r="C162" s="22" t="s">
        <v>134</v>
      </c>
      <c r="D162" s="22" t="s">
        <v>59</v>
      </c>
      <c r="E162" s="17">
        <v>4</v>
      </c>
      <c r="F162" s="11">
        <v>15</v>
      </c>
      <c r="G162" s="11">
        <f t="shared" si="9"/>
        <v>60</v>
      </c>
      <c r="H162" s="12"/>
    </row>
    <row r="163" spans="1:8" s="24" customFormat="1" ht="23.25" customHeight="1" x14ac:dyDescent="0.3">
      <c r="A163" s="11">
        <f t="shared" si="8"/>
        <v>161</v>
      </c>
      <c r="B163" s="22" t="s">
        <v>138</v>
      </c>
      <c r="C163" s="17" t="s">
        <v>139</v>
      </c>
      <c r="D163" s="22" t="s">
        <v>140</v>
      </c>
      <c r="E163" s="17">
        <v>3</v>
      </c>
      <c r="F163" s="11">
        <v>5</v>
      </c>
      <c r="G163" s="11">
        <f t="shared" si="9"/>
        <v>15</v>
      </c>
      <c r="H163" s="12"/>
    </row>
    <row r="164" spans="1:8" s="24" customFormat="1" ht="23.25" customHeight="1" x14ac:dyDescent="0.3">
      <c r="A164" s="11">
        <f t="shared" si="8"/>
        <v>162</v>
      </c>
      <c r="B164" s="22" t="s">
        <v>141</v>
      </c>
      <c r="C164" s="22" t="s">
        <v>142</v>
      </c>
      <c r="D164" s="22" t="s">
        <v>68</v>
      </c>
      <c r="E164" s="17">
        <v>2</v>
      </c>
      <c r="F164" s="11">
        <v>20</v>
      </c>
      <c r="G164" s="11">
        <f t="shared" si="9"/>
        <v>40</v>
      </c>
      <c r="H164" s="12"/>
    </row>
    <row r="165" spans="1:8" s="24" customFormat="1" ht="23.25" customHeight="1" x14ac:dyDescent="0.3">
      <c r="A165" s="11">
        <f t="shared" ref="A165:A211" si="10">A164+1</f>
        <v>163</v>
      </c>
      <c r="B165" s="22" t="s">
        <v>143</v>
      </c>
      <c r="C165" s="17" t="s">
        <v>144</v>
      </c>
      <c r="D165" s="22" t="s">
        <v>25</v>
      </c>
      <c r="E165" s="17">
        <v>2</v>
      </c>
      <c r="F165" s="11">
        <v>25</v>
      </c>
      <c r="G165" s="11">
        <f t="shared" si="9"/>
        <v>50</v>
      </c>
      <c r="H165" s="12"/>
    </row>
    <row r="166" spans="1:8" s="24" customFormat="1" ht="23.25" customHeight="1" x14ac:dyDescent="0.3">
      <c r="A166" s="11">
        <f t="shared" si="10"/>
        <v>164</v>
      </c>
      <c r="B166" s="22" t="s">
        <v>145</v>
      </c>
      <c r="C166" s="22" t="s">
        <v>146</v>
      </c>
      <c r="D166" s="22" t="s">
        <v>122</v>
      </c>
      <c r="E166" s="17">
        <v>1</v>
      </c>
      <c r="F166" s="11">
        <v>6</v>
      </c>
      <c r="G166" s="11">
        <f t="shared" si="9"/>
        <v>6</v>
      </c>
      <c r="H166" s="11"/>
    </row>
    <row r="167" spans="1:8" s="24" customFormat="1" ht="23.25" customHeight="1" x14ac:dyDescent="0.3">
      <c r="A167" s="11">
        <f t="shared" si="10"/>
        <v>165</v>
      </c>
      <c r="B167" s="22" t="s">
        <v>147</v>
      </c>
      <c r="C167" s="39" t="s">
        <v>148</v>
      </c>
      <c r="D167" s="22" t="s">
        <v>25</v>
      </c>
      <c r="E167" s="17">
        <v>1</v>
      </c>
      <c r="F167" s="11">
        <v>100</v>
      </c>
      <c r="G167" s="11">
        <f t="shared" si="9"/>
        <v>100</v>
      </c>
      <c r="H167" s="11"/>
    </row>
    <row r="168" spans="1:8" s="24" customFormat="1" ht="48" customHeight="1" x14ac:dyDescent="0.3">
      <c r="A168" s="11">
        <f t="shared" si="10"/>
        <v>166</v>
      </c>
      <c r="B168" s="22" t="s">
        <v>149</v>
      </c>
      <c r="C168" s="17" t="s">
        <v>150</v>
      </c>
      <c r="D168" s="22" t="s">
        <v>140</v>
      </c>
      <c r="E168" s="22">
        <v>40</v>
      </c>
      <c r="F168" s="11">
        <v>125</v>
      </c>
      <c r="G168" s="11">
        <f t="shared" si="9"/>
        <v>5000</v>
      </c>
      <c r="H168" s="11"/>
    </row>
    <row r="169" spans="1:8" s="24" customFormat="1" ht="48" customHeight="1" x14ac:dyDescent="0.3">
      <c r="A169" s="11">
        <f t="shared" si="10"/>
        <v>167</v>
      </c>
      <c r="B169" s="22" t="s">
        <v>149</v>
      </c>
      <c r="C169" s="17" t="s">
        <v>151</v>
      </c>
      <c r="D169" s="22" t="s">
        <v>140</v>
      </c>
      <c r="E169" s="17">
        <v>40</v>
      </c>
      <c r="F169" s="11">
        <v>125</v>
      </c>
      <c r="G169" s="11">
        <f t="shared" si="9"/>
        <v>5000</v>
      </c>
      <c r="H169" s="11"/>
    </row>
    <row r="170" spans="1:8" s="24" customFormat="1" ht="23.25" customHeight="1" x14ac:dyDescent="0.3">
      <c r="A170" s="11">
        <f t="shared" si="10"/>
        <v>168</v>
      </c>
      <c r="B170" s="22" t="s">
        <v>152</v>
      </c>
      <c r="C170" s="17" t="s">
        <v>153</v>
      </c>
      <c r="D170" s="22" t="s">
        <v>25</v>
      </c>
      <c r="E170" s="22">
        <v>400</v>
      </c>
      <c r="F170" s="11">
        <v>2</v>
      </c>
      <c r="G170" s="11">
        <f t="shared" si="9"/>
        <v>800</v>
      </c>
      <c r="H170" s="11"/>
    </row>
    <row r="171" spans="1:8" s="24" customFormat="1" ht="23.25" customHeight="1" x14ac:dyDescent="0.3">
      <c r="A171" s="11">
        <f t="shared" si="10"/>
        <v>169</v>
      </c>
      <c r="B171" s="22" t="s">
        <v>154</v>
      </c>
      <c r="C171" s="17"/>
      <c r="D171" s="22" t="s">
        <v>68</v>
      </c>
      <c r="E171" s="17">
        <v>2</v>
      </c>
      <c r="F171" s="11">
        <v>8</v>
      </c>
      <c r="G171" s="11">
        <f t="shared" si="9"/>
        <v>16</v>
      </c>
      <c r="H171" s="11"/>
    </row>
    <row r="172" spans="1:8" s="24" customFormat="1" ht="23.25" customHeight="1" x14ac:dyDescent="0.3">
      <c r="A172" s="11">
        <f t="shared" si="10"/>
        <v>170</v>
      </c>
      <c r="B172" s="22" t="s">
        <v>155</v>
      </c>
      <c r="C172" s="17" t="s">
        <v>156</v>
      </c>
      <c r="D172" s="22" t="s">
        <v>68</v>
      </c>
      <c r="E172" s="17">
        <v>2</v>
      </c>
      <c r="F172" s="11">
        <v>8</v>
      </c>
      <c r="G172" s="11">
        <f t="shared" si="9"/>
        <v>16</v>
      </c>
      <c r="H172" s="11"/>
    </row>
    <row r="173" spans="1:8" s="24" customFormat="1" ht="23.25" customHeight="1" x14ac:dyDescent="0.3">
      <c r="A173" s="11">
        <f t="shared" si="10"/>
        <v>171</v>
      </c>
      <c r="B173" s="22" t="s">
        <v>157</v>
      </c>
      <c r="C173" s="17"/>
      <c r="D173" s="22" t="s">
        <v>25</v>
      </c>
      <c r="E173" s="17">
        <v>2</v>
      </c>
      <c r="F173" s="11">
        <v>10</v>
      </c>
      <c r="G173" s="11">
        <f t="shared" si="9"/>
        <v>20</v>
      </c>
      <c r="H173" s="11"/>
    </row>
    <row r="174" spans="1:8" s="24" customFormat="1" ht="23.25" customHeight="1" x14ac:dyDescent="0.3">
      <c r="A174" s="11">
        <f t="shared" si="10"/>
        <v>172</v>
      </c>
      <c r="B174" s="22" t="s">
        <v>158</v>
      </c>
      <c r="C174" s="22" t="s">
        <v>159</v>
      </c>
      <c r="D174" s="22" t="s">
        <v>25</v>
      </c>
      <c r="E174" s="17">
        <v>2</v>
      </c>
      <c r="F174" s="11">
        <v>10</v>
      </c>
      <c r="G174" s="11">
        <f t="shared" si="9"/>
        <v>20</v>
      </c>
      <c r="H174" s="11"/>
    </row>
    <row r="175" spans="1:8" s="24" customFormat="1" ht="23.25" customHeight="1" x14ac:dyDescent="0.3">
      <c r="A175" s="11">
        <f t="shared" si="10"/>
        <v>173</v>
      </c>
      <c r="B175" s="22" t="s">
        <v>160</v>
      </c>
      <c r="C175" s="17" t="s">
        <v>161</v>
      </c>
      <c r="D175" s="22" t="s">
        <v>25</v>
      </c>
      <c r="E175" s="17">
        <v>8</v>
      </c>
      <c r="F175" s="11">
        <v>30</v>
      </c>
      <c r="G175" s="11">
        <f t="shared" si="9"/>
        <v>240</v>
      </c>
      <c r="H175" s="12"/>
    </row>
    <row r="176" spans="1:8" s="24" customFormat="1" ht="23.25" customHeight="1" x14ac:dyDescent="0.3">
      <c r="A176" s="11">
        <f t="shared" si="10"/>
        <v>174</v>
      </c>
      <c r="B176" s="22" t="s">
        <v>160</v>
      </c>
      <c r="C176" s="17" t="s">
        <v>162</v>
      </c>
      <c r="D176" s="22" t="s">
        <v>25</v>
      </c>
      <c r="E176" s="17">
        <v>8</v>
      </c>
      <c r="F176" s="11">
        <v>60</v>
      </c>
      <c r="G176" s="11">
        <f t="shared" si="9"/>
        <v>480</v>
      </c>
      <c r="H176" s="12"/>
    </row>
    <row r="177" spans="1:8" s="24" customFormat="1" ht="23.25" customHeight="1" x14ac:dyDescent="0.3">
      <c r="A177" s="11">
        <f t="shared" si="10"/>
        <v>175</v>
      </c>
      <c r="B177" s="22" t="s">
        <v>163</v>
      </c>
      <c r="C177" s="22" t="s">
        <v>164</v>
      </c>
      <c r="D177" s="22" t="s">
        <v>25</v>
      </c>
      <c r="E177" s="17">
        <v>8</v>
      </c>
      <c r="F177" s="11">
        <v>5</v>
      </c>
      <c r="G177" s="11">
        <f t="shared" si="9"/>
        <v>40</v>
      </c>
      <c r="H177" s="12"/>
    </row>
    <row r="178" spans="1:8" s="24" customFormat="1" ht="23.25" customHeight="1" x14ac:dyDescent="0.3">
      <c r="A178" s="11">
        <f t="shared" si="10"/>
        <v>176</v>
      </c>
      <c r="B178" s="22" t="s">
        <v>165</v>
      </c>
      <c r="C178" s="17" t="s">
        <v>166</v>
      </c>
      <c r="D178" s="22" t="s">
        <v>68</v>
      </c>
      <c r="E178" s="17">
        <v>4</v>
      </c>
      <c r="F178" s="11">
        <v>10</v>
      </c>
      <c r="G178" s="11">
        <f t="shared" si="9"/>
        <v>40</v>
      </c>
      <c r="H178" s="12"/>
    </row>
    <row r="179" spans="1:8" s="24" customFormat="1" ht="23.25" customHeight="1" x14ac:dyDescent="0.3">
      <c r="A179" s="11">
        <f t="shared" si="10"/>
        <v>177</v>
      </c>
      <c r="B179" s="36" t="s">
        <v>167</v>
      </c>
      <c r="C179" s="36" t="s">
        <v>168</v>
      </c>
      <c r="D179" s="22" t="s">
        <v>25</v>
      </c>
      <c r="E179" s="29">
        <v>8</v>
      </c>
      <c r="F179" s="11">
        <v>4</v>
      </c>
      <c r="G179" s="11">
        <f t="shared" si="9"/>
        <v>32</v>
      </c>
      <c r="H179" s="12"/>
    </row>
    <row r="180" spans="1:8" s="24" customFormat="1" ht="23.25" customHeight="1" x14ac:dyDescent="0.3">
      <c r="A180" s="11">
        <f t="shared" si="10"/>
        <v>178</v>
      </c>
      <c r="B180" s="36" t="s">
        <v>169</v>
      </c>
      <c r="C180" s="36" t="s">
        <v>168</v>
      </c>
      <c r="D180" s="22" t="s">
        <v>25</v>
      </c>
      <c r="E180" s="29">
        <v>4</v>
      </c>
      <c r="F180" s="11">
        <v>5</v>
      </c>
      <c r="G180" s="11">
        <f t="shared" si="9"/>
        <v>20</v>
      </c>
      <c r="H180" s="12"/>
    </row>
    <row r="181" spans="1:8" s="24" customFormat="1" ht="23.25" customHeight="1" x14ac:dyDescent="0.3">
      <c r="A181" s="11">
        <f t="shared" si="10"/>
        <v>179</v>
      </c>
      <c r="B181" s="36" t="s">
        <v>169</v>
      </c>
      <c r="C181" s="36" t="s">
        <v>170</v>
      </c>
      <c r="D181" s="22" t="s">
        <v>25</v>
      </c>
      <c r="E181" s="29">
        <v>4</v>
      </c>
      <c r="F181" s="11">
        <v>5</v>
      </c>
      <c r="G181" s="11">
        <f t="shared" si="9"/>
        <v>20</v>
      </c>
      <c r="H181" s="12"/>
    </row>
    <row r="182" spans="1:8" s="24" customFormat="1" ht="23.25" customHeight="1" x14ac:dyDescent="0.3">
      <c r="A182" s="11">
        <f t="shared" si="10"/>
        <v>180</v>
      </c>
      <c r="B182" s="36" t="s">
        <v>169</v>
      </c>
      <c r="C182" s="36" t="s">
        <v>171</v>
      </c>
      <c r="D182" s="22" t="s">
        <v>25</v>
      </c>
      <c r="E182" s="29">
        <v>2</v>
      </c>
      <c r="F182" s="11">
        <v>5</v>
      </c>
      <c r="G182" s="11">
        <f t="shared" si="9"/>
        <v>10</v>
      </c>
      <c r="H182" s="12"/>
    </row>
    <row r="183" spans="1:8" s="24" customFormat="1" ht="23.25" customHeight="1" x14ac:dyDescent="0.3">
      <c r="A183" s="11">
        <f t="shared" si="10"/>
        <v>181</v>
      </c>
      <c r="B183" s="36" t="s">
        <v>172</v>
      </c>
      <c r="C183" s="29"/>
      <c r="D183" s="22" t="s">
        <v>25</v>
      </c>
      <c r="E183" s="29">
        <v>2</v>
      </c>
      <c r="F183" s="11">
        <v>5</v>
      </c>
      <c r="G183" s="11">
        <f t="shared" si="9"/>
        <v>10</v>
      </c>
      <c r="H183" s="12"/>
    </row>
    <row r="184" spans="1:8" s="24" customFormat="1" ht="23.25" customHeight="1" x14ac:dyDescent="0.3">
      <c r="A184" s="11">
        <f t="shared" si="10"/>
        <v>182</v>
      </c>
      <c r="B184" s="36" t="s">
        <v>173</v>
      </c>
      <c r="C184" s="36" t="s">
        <v>174</v>
      </c>
      <c r="D184" s="22" t="s">
        <v>25</v>
      </c>
      <c r="E184" s="29">
        <v>12</v>
      </c>
      <c r="F184" s="11">
        <v>4</v>
      </c>
      <c r="G184" s="11">
        <f t="shared" si="9"/>
        <v>48</v>
      </c>
      <c r="H184" s="12"/>
    </row>
    <row r="185" spans="1:8" s="24" customFormat="1" ht="23.25" customHeight="1" x14ac:dyDescent="0.3">
      <c r="A185" s="11">
        <f t="shared" si="10"/>
        <v>183</v>
      </c>
      <c r="B185" s="36" t="s">
        <v>175</v>
      </c>
      <c r="C185" s="29" t="s">
        <v>176</v>
      </c>
      <c r="D185" s="22" t="s">
        <v>25</v>
      </c>
      <c r="E185" s="29">
        <v>12</v>
      </c>
      <c r="F185" s="11">
        <v>50</v>
      </c>
      <c r="G185" s="11">
        <f t="shared" si="9"/>
        <v>600</v>
      </c>
      <c r="H185" s="12"/>
    </row>
    <row r="186" spans="1:8" s="24" customFormat="1" ht="23.25" customHeight="1" x14ac:dyDescent="0.3">
      <c r="A186" s="11">
        <f t="shared" si="10"/>
        <v>184</v>
      </c>
      <c r="B186" s="36" t="s">
        <v>177</v>
      </c>
      <c r="C186" s="29" t="s">
        <v>350</v>
      </c>
      <c r="D186" s="22" t="s">
        <v>25</v>
      </c>
      <c r="E186" s="29">
        <v>8</v>
      </c>
      <c r="F186" s="11">
        <v>98</v>
      </c>
      <c r="G186" s="11">
        <f t="shared" si="9"/>
        <v>784</v>
      </c>
      <c r="H186" s="12"/>
    </row>
    <row r="187" spans="1:8" s="24" customFormat="1" ht="23.25" customHeight="1" x14ac:dyDescent="0.3">
      <c r="A187" s="11">
        <f t="shared" si="10"/>
        <v>185</v>
      </c>
      <c r="B187" s="36" t="s">
        <v>178</v>
      </c>
      <c r="C187" s="29"/>
      <c r="D187" s="22" t="s">
        <v>68</v>
      </c>
      <c r="E187" s="29">
        <v>4</v>
      </c>
      <c r="F187" s="11">
        <v>2</v>
      </c>
      <c r="G187" s="11">
        <f t="shared" si="9"/>
        <v>8</v>
      </c>
      <c r="H187" s="12"/>
    </row>
    <row r="188" spans="1:8" s="24" customFormat="1" ht="24" customHeight="1" x14ac:dyDescent="0.3">
      <c r="A188" s="11">
        <f t="shared" si="10"/>
        <v>186</v>
      </c>
      <c r="B188" s="36" t="s">
        <v>179</v>
      </c>
      <c r="C188" s="36" t="s">
        <v>180</v>
      </c>
      <c r="D188" s="22" t="s">
        <v>25</v>
      </c>
      <c r="E188" s="36">
        <v>2</v>
      </c>
      <c r="F188" s="11">
        <v>80</v>
      </c>
      <c r="G188" s="11">
        <f t="shared" si="9"/>
        <v>160</v>
      </c>
      <c r="H188" s="12"/>
    </row>
    <row r="189" spans="1:8" s="24" customFormat="1" ht="24" customHeight="1" x14ac:dyDescent="0.3">
      <c r="A189" s="11">
        <f t="shared" si="10"/>
        <v>187</v>
      </c>
      <c r="B189" s="22" t="s">
        <v>181</v>
      </c>
      <c r="C189" s="22" t="s">
        <v>182</v>
      </c>
      <c r="D189" s="22" t="s">
        <v>25</v>
      </c>
      <c r="E189" s="22">
        <v>12</v>
      </c>
      <c r="F189" s="11">
        <v>3</v>
      </c>
      <c r="G189" s="11">
        <f t="shared" si="9"/>
        <v>36</v>
      </c>
      <c r="H189" s="12"/>
    </row>
    <row r="190" spans="1:8" s="24" customFormat="1" ht="24" customHeight="1" x14ac:dyDescent="0.3">
      <c r="A190" s="11">
        <f t="shared" si="10"/>
        <v>188</v>
      </c>
      <c r="B190" s="22" t="s">
        <v>183</v>
      </c>
      <c r="C190" s="22" t="s">
        <v>184</v>
      </c>
      <c r="D190" s="22" t="s">
        <v>68</v>
      </c>
      <c r="E190" s="17">
        <v>2</v>
      </c>
      <c r="F190" s="11">
        <v>10</v>
      </c>
      <c r="G190" s="11">
        <f t="shared" si="9"/>
        <v>20</v>
      </c>
      <c r="H190" s="12"/>
    </row>
    <row r="191" spans="1:8" s="24" customFormat="1" ht="24" customHeight="1" x14ac:dyDescent="0.3">
      <c r="A191" s="11">
        <f t="shared" si="10"/>
        <v>189</v>
      </c>
      <c r="B191" s="22" t="s">
        <v>183</v>
      </c>
      <c r="C191" s="22" t="s">
        <v>185</v>
      </c>
      <c r="D191" s="22" t="s">
        <v>68</v>
      </c>
      <c r="E191" s="17">
        <v>2</v>
      </c>
      <c r="F191" s="11">
        <v>10</v>
      </c>
      <c r="G191" s="11">
        <f t="shared" si="9"/>
        <v>20</v>
      </c>
      <c r="H191" s="12"/>
    </row>
    <row r="192" spans="1:8" s="24" customFormat="1" ht="24" customHeight="1" x14ac:dyDescent="0.3">
      <c r="A192" s="11">
        <f t="shared" si="10"/>
        <v>190</v>
      </c>
      <c r="B192" s="22" t="s">
        <v>183</v>
      </c>
      <c r="C192" s="22" t="s">
        <v>186</v>
      </c>
      <c r="D192" s="22" t="s">
        <v>68</v>
      </c>
      <c r="E192" s="17">
        <v>2</v>
      </c>
      <c r="F192" s="11">
        <v>35</v>
      </c>
      <c r="G192" s="11">
        <f t="shared" si="9"/>
        <v>70</v>
      </c>
      <c r="H192" s="12"/>
    </row>
    <row r="193" spans="1:8" s="24" customFormat="1" ht="24" customHeight="1" x14ac:dyDescent="0.3">
      <c r="A193" s="11">
        <f t="shared" si="10"/>
        <v>191</v>
      </c>
      <c r="B193" s="22" t="s">
        <v>187</v>
      </c>
      <c r="C193" s="22" t="s">
        <v>188</v>
      </c>
      <c r="D193" s="22" t="s">
        <v>25</v>
      </c>
      <c r="E193" s="17">
        <v>1</v>
      </c>
      <c r="F193" s="11">
        <v>80</v>
      </c>
      <c r="G193" s="11">
        <f t="shared" si="9"/>
        <v>80</v>
      </c>
      <c r="H193" s="12"/>
    </row>
    <row r="194" spans="1:8" s="24" customFormat="1" ht="24" customHeight="1" x14ac:dyDescent="0.3">
      <c r="A194" s="11">
        <f t="shared" si="10"/>
        <v>192</v>
      </c>
      <c r="B194" s="36" t="s">
        <v>189</v>
      </c>
      <c r="C194" s="36" t="s">
        <v>190</v>
      </c>
      <c r="D194" s="22" t="s">
        <v>25</v>
      </c>
      <c r="E194" s="29">
        <v>2</v>
      </c>
      <c r="F194" s="11">
        <v>50</v>
      </c>
      <c r="G194" s="11">
        <f t="shared" si="9"/>
        <v>100</v>
      </c>
      <c r="H194" s="12"/>
    </row>
    <row r="195" spans="1:8" s="24" customFormat="1" ht="24" customHeight="1" x14ac:dyDescent="0.3">
      <c r="A195" s="11">
        <f t="shared" si="10"/>
        <v>193</v>
      </c>
      <c r="B195" s="36" t="s">
        <v>191</v>
      </c>
      <c r="C195" s="36" t="s">
        <v>192</v>
      </c>
      <c r="D195" s="22" t="s">
        <v>25</v>
      </c>
      <c r="E195" s="29">
        <v>100</v>
      </c>
      <c r="F195" s="11">
        <v>2</v>
      </c>
      <c r="G195" s="11">
        <f t="shared" si="9"/>
        <v>200</v>
      </c>
      <c r="H195" s="12"/>
    </row>
    <row r="196" spans="1:8" s="24" customFormat="1" ht="24" customHeight="1" x14ac:dyDescent="0.3">
      <c r="A196" s="11">
        <f t="shared" si="10"/>
        <v>194</v>
      </c>
      <c r="B196" s="22" t="s">
        <v>193</v>
      </c>
      <c r="C196" s="17" t="s">
        <v>28</v>
      </c>
      <c r="D196" s="27" t="s">
        <v>25</v>
      </c>
      <c r="E196" s="29">
        <v>10</v>
      </c>
      <c r="F196" s="2">
        <v>4</v>
      </c>
      <c r="G196" s="2">
        <f t="shared" si="9"/>
        <v>40</v>
      </c>
      <c r="H196" s="28"/>
    </row>
    <row r="197" spans="1:8" s="24" customFormat="1" ht="24" customHeight="1" x14ac:dyDescent="0.3">
      <c r="A197" s="11">
        <f t="shared" si="10"/>
        <v>195</v>
      </c>
      <c r="B197" s="36" t="s">
        <v>194</v>
      </c>
      <c r="C197" s="36"/>
      <c r="D197" s="22" t="s">
        <v>25</v>
      </c>
      <c r="E197" s="29">
        <v>1</v>
      </c>
      <c r="F197" s="11">
        <v>800</v>
      </c>
      <c r="G197" s="11">
        <f t="shared" si="9"/>
        <v>800</v>
      </c>
      <c r="H197" s="12"/>
    </row>
    <row r="198" spans="1:8" s="24" customFormat="1" ht="24" customHeight="1" x14ac:dyDescent="0.3">
      <c r="A198" s="11">
        <f t="shared" si="10"/>
        <v>196</v>
      </c>
      <c r="B198" s="36" t="s">
        <v>195</v>
      </c>
      <c r="C198" s="36" t="s">
        <v>196</v>
      </c>
      <c r="D198" s="22" t="s">
        <v>25</v>
      </c>
      <c r="E198" s="29">
        <v>4</v>
      </c>
      <c r="F198" s="11">
        <v>70</v>
      </c>
      <c r="G198" s="11">
        <f t="shared" si="9"/>
        <v>280</v>
      </c>
      <c r="H198" s="12"/>
    </row>
    <row r="199" spans="1:8" s="24" customFormat="1" ht="24" customHeight="1" x14ac:dyDescent="0.3">
      <c r="A199" s="11">
        <f t="shared" si="10"/>
        <v>197</v>
      </c>
      <c r="B199" s="36" t="s">
        <v>191</v>
      </c>
      <c r="C199" s="36" t="s">
        <v>197</v>
      </c>
      <c r="D199" s="22" t="s">
        <v>25</v>
      </c>
      <c r="E199" s="29">
        <v>100</v>
      </c>
      <c r="F199" s="11">
        <v>2</v>
      </c>
      <c r="G199" s="11">
        <f t="shared" si="9"/>
        <v>200</v>
      </c>
      <c r="H199" s="12"/>
    </row>
    <row r="200" spans="1:8" s="24" customFormat="1" ht="24" customHeight="1" x14ac:dyDescent="0.3">
      <c r="A200" s="11">
        <f t="shared" si="10"/>
        <v>198</v>
      </c>
      <c r="B200" s="22" t="s">
        <v>198</v>
      </c>
      <c r="C200" s="17" t="s">
        <v>199</v>
      </c>
      <c r="D200" s="31" t="s">
        <v>25</v>
      </c>
      <c r="E200" s="17">
        <v>4</v>
      </c>
      <c r="F200" s="2">
        <v>16</v>
      </c>
      <c r="G200" s="2">
        <f t="shared" si="9"/>
        <v>64</v>
      </c>
      <c r="H200" s="28"/>
    </row>
    <row r="201" spans="1:8" s="24" customFormat="1" ht="24" customHeight="1" x14ac:dyDescent="0.3">
      <c r="A201" s="11">
        <f t="shared" si="10"/>
        <v>199</v>
      </c>
      <c r="B201" s="22" t="s">
        <v>198</v>
      </c>
      <c r="C201" s="17" t="s">
        <v>200</v>
      </c>
      <c r="D201" s="31" t="s">
        <v>25</v>
      </c>
      <c r="E201" s="17">
        <v>4</v>
      </c>
      <c r="F201" s="2">
        <v>18</v>
      </c>
      <c r="G201" s="2">
        <f t="shared" ref="G201:G211" si="11">E201*F201</f>
        <v>72</v>
      </c>
      <c r="H201" s="28"/>
    </row>
    <row r="202" spans="1:8" s="24" customFormat="1" ht="24" customHeight="1" x14ac:dyDescent="0.3">
      <c r="A202" s="11">
        <f t="shared" si="10"/>
        <v>200</v>
      </c>
      <c r="B202" s="22" t="s">
        <v>201</v>
      </c>
      <c r="C202" s="22" t="s">
        <v>202</v>
      </c>
      <c r="D202" s="31" t="s">
        <v>59</v>
      </c>
      <c r="E202" s="17">
        <v>4</v>
      </c>
      <c r="F202" s="2">
        <v>10</v>
      </c>
      <c r="G202" s="2">
        <f t="shared" si="11"/>
        <v>40</v>
      </c>
      <c r="H202" s="28"/>
    </row>
    <row r="203" spans="1:8" s="24" customFormat="1" ht="46.5" customHeight="1" x14ac:dyDescent="0.3">
      <c r="A203" s="11">
        <f t="shared" si="10"/>
        <v>201</v>
      </c>
      <c r="B203" s="22" t="s">
        <v>203</v>
      </c>
      <c r="C203" s="22" t="s">
        <v>204</v>
      </c>
      <c r="D203" s="31" t="s">
        <v>25</v>
      </c>
      <c r="E203" s="17">
        <v>2</v>
      </c>
      <c r="F203" s="2">
        <v>250</v>
      </c>
      <c r="G203" s="2">
        <f t="shared" si="11"/>
        <v>500</v>
      </c>
      <c r="H203" s="28" t="s">
        <v>205</v>
      </c>
    </row>
    <row r="204" spans="1:8" s="24" customFormat="1" ht="46.5" customHeight="1" x14ac:dyDescent="0.3">
      <c r="A204" s="11">
        <f t="shared" si="10"/>
        <v>202</v>
      </c>
      <c r="B204" s="22" t="s">
        <v>206</v>
      </c>
      <c r="C204" s="22" t="s">
        <v>207</v>
      </c>
      <c r="D204" s="31" t="s">
        <v>25</v>
      </c>
      <c r="E204" s="17">
        <v>1</v>
      </c>
      <c r="F204" s="2">
        <v>50</v>
      </c>
      <c r="G204" s="2">
        <f t="shared" si="11"/>
        <v>50</v>
      </c>
      <c r="H204" s="28" t="s">
        <v>205</v>
      </c>
    </row>
    <row r="205" spans="1:8" s="24" customFormat="1" ht="29.25" customHeight="1" x14ac:dyDescent="0.3">
      <c r="A205" s="11">
        <f t="shared" si="10"/>
        <v>203</v>
      </c>
      <c r="B205" s="22" t="s">
        <v>208</v>
      </c>
      <c r="C205" s="22" t="s">
        <v>204</v>
      </c>
      <c r="D205" s="31" t="s">
        <v>25</v>
      </c>
      <c r="E205" s="17">
        <v>1</v>
      </c>
      <c r="F205" s="2">
        <v>130</v>
      </c>
      <c r="G205" s="2">
        <f t="shared" si="11"/>
        <v>130</v>
      </c>
      <c r="H205" s="28" t="s">
        <v>205</v>
      </c>
    </row>
    <row r="206" spans="1:8" s="24" customFormat="1" ht="29.25" customHeight="1" x14ac:dyDescent="0.3">
      <c r="A206" s="11">
        <f t="shared" si="10"/>
        <v>204</v>
      </c>
      <c r="B206" s="41" t="s">
        <v>209</v>
      </c>
      <c r="C206" s="41" t="s">
        <v>210</v>
      </c>
      <c r="D206" s="41" t="s">
        <v>127</v>
      </c>
      <c r="E206" s="40">
        <v>5</v>
      </c>
      <c r="F206" s="40">
        <v>50</v>
      </c>
      <c r="G206" s="2">
        <f t="shared" si="11"/>
        <v>250</v>
      </c>
      <c r="H206" s="28" t="s">
        <v>211</v>
      </c>
    </row>
    <row r="207" spans="1:8" s="24" customFormat="1" ht="29.25" customHeight="1" x14ac:dyDescent="0.3">
      <c r="A207" s="11">
        <f t="shared" si="10"/>
        <v>205</v>
      </c>
      <c r="B207" s="37" t="s">
        <v>212</v>
      </c>
      <c r="C207" s="37" t="s">
        <v>213</v>
      </c>
      <c r="D207" s="37" t="s">
        <v>127</v>
      </c>
      <c r="E207" s="2">
        <v>2</v>
      </c>
      <c r="F207" s="2">
        <v>298</v>
      </c>
      <c r="G207" s="2">
        <f t="shared" si="11"/>
        <v>596</v>
      </c>
      <c r="H207" s="28" t="s">
        <v>214</v>
      </c>
    </row>
    <row r="208" spans="1:8" customFormat="1" ht="29.25" customHeight="1" x14ac:dyDescent="0.2">
      <c r="A208" s="11">
        <f t="shared" si="10"/>
        <v>206</v>
      </c>
      <c r="B208" s="37" t="s">
        <v>215</v>
      </c>
      <c r="C208" s="2" t="s">
        <v>216</v>
      </c>
      <c r="D208" s="37" t="s">
        <v>25</v>
      </c>
      <c r="E208" s="2">
        <v>10</v>
      </c>
      <c r="F208" s="2">
        <v>36</v>
      </c>
      <c r="G208" s="2">
        <f t="shared" si="11"/>
        <v>360</v>
      </c>
      <c r="H208" s="42"/>
    </row>
    <row r="209" spans="1:8" customFormat="1" ht="29.25" customHeight="1" x14ac:dyDescent="0.2">
      <c r="A209" s="11">
        <f t="shared" si="10"/>
        <v>207</v>
      </c>
      <c r="B209" s="37" t="s">
        <v>52</v>
      </c>
      <c r="C209" s="37" t="s">
        <v>217</v>
      </c>
      <c r="D209" s="37" t="s">
        <v>25</v>
      </c>
      <c r="E209" s="2">
        <v>20</v>
      </c>
      <c r="F209" s="2">
        <v>25</v>
      </c>
      <c r="G209" s="2">
        <f t="shared" si="11"/>
        <v>500</v>
      </c>
      <c r="H209" s="42"/>
    </row>
    <row r="210" spans="1:8" customFormat="1" ht="29.25" customHeight="1" x14ac:dyDescent="0.2">
      <c r="A210" s="11">
        <f t="shared" si="10"/>
        <v>208</v>
      </c>
      <c r="B210" s="37" t="s">
        <v>52</v>
      </c>
      <c r="C210" s="37" t="s">
        <v>351</v>
      </c>
      <c r="D210" s="37" t="s">
        <v>25</v>
      </c>
      <c r="E210" s="2">
        <v>20</v>
      </c>
      <c r="F210" s="2">
        <v>25</v>
      </c>
      <c r="G210" s="2">
        <f>E210*F210</f>
        <v>500</v>
      </c>
      <c r="H210" s="42"/>
    </row>
    <row r="211" spans="1:8" customFormat="1" ht="29.25" customHeight="1" x14ac:dyDescent="0.2">
      <c r="A211" s="11">
        <f t="shared" si="10"/>
        <v>209</v>
      </c>
      <c r="B211" s="37" t="s">
        <v>352</v>
      </c>
      <c r="C211" s="37" t="s">
        <v>353</v>
      </c>
      <c r="D211" s="37" t="s">
        <v>25</v>
      </c>
      <c r="E211" s="2">
        <v>20</v>
      </c>
      <c r="F211" s="2">
        <v>6</v>
      </c>
      <c r="G211" s="2">
        <f>E211*F211</f>
        <v>120</v>
      </c>
      <c r="H211" s="42"/>
    </row>
  </sheetData>
  <mergeCells count="1">
    <mergeCell ref="A1:H1"/>
  </mergeCells>
  <phoneticPr fontId="39" type="noConversion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"/>
  <sheetViews>
    <sheetView workbookViewId="0">
      <selection activeCell="C22" sqref="C22"/>
    </sheetView>
  </sheetViews>
  <sheetFormatPr defaultColWidth="9" defaultRowHeight="14.25" x14ac:dyDescent="0.2"/>
  <cols>
    <col min="1" max="1" width="8.375" customWidth="1"/>
    <col min="2" max="2" width="27.875" customWidth="1"/>
    <col min="3" max="3" width="25.375" customWidth="1"/>
    <col min="4" max="4" width="19.25" customWidth="1"/>
    <col min="5" max="5" width="23.125" customWidth="1"/>
  </cols>
  <sheetData>
    <row r="1" spans="1:5" ht="44.25" customHeight="1" x14ac:dyDescent="0.2">
      <c r="A1" s="58" t="s">
        <v>334</v>
      </c>
      <c r="B1" s="58"/>
      <c r="C1" s="58"/>
      <c r="D1" s="58"/>
      <c r="E1" s="58"/>
    </row>
    <row r="2" spans="1:5" ht="20.25" x14ac:dyDescent="0.2">
      <c r="A2" s="1" t="s">
        <v>335</v>
      </c>
      <c r="B2" s="1" t="s">
        <v>336</v>
      </c>
      <c r="C2" s="1" t="s">
        <v>337</v>
      </c>
      <c r="D2" s="1" t="s">
        <v>338</v>
      </c>
      <c r="E2" s="1" t="s">
        <v>339</v>
      </c>
    </row>
    <row r="3" spans="1:5" ht="20.25" x14ac:dyDescent="0.2">
      <c r="A3" s="2">
        <v>1</v>
      </c>
      <c r="B3" s="2" t="s">
        <v>340</v>
      </c>
      <c r="C3" s="2">
        <v>120</v>
      </c>
      <c r="D3" s="2">
        <v>1</v>
      </c>
      <c r="E3" s="2">
        <f t="shared" ref="E3:E19" si="0">C3*D3</f>
        <v>120</v>
      </c>
    </row>
    <row r="4" spans="1:5" ht="20.25" x14ac:dyDescent="0.2">
      <c r="A4" s="2">
        <f>A3+1</f>
        <v>2</v>
      </c>
      <c r="B4" s="2" t="s">
        <v>341</v>
      </c>
      <c r="C4" s="2">
        <v>240</v>
      </c>
      <c r="D4" s="2">
        <v>1</v>
      </c>
      <c r="E4" s="2">
        <f t="shared" si="0"/>
        <v>240</v>
      </c>
    </row>
    <row r="5" spans="1:5" ht="20.25" x14ac:dyDescent="0.2">
      <c r="A5" s="2">
        <f>A4+1</f>
        <v>3</v>
      </c>
      <c r="B5" s="2" t="s">
        <v>342</v>
      </c>
      <c r="C5" s="2">
        <v>275</v>
      </c>
      <c r="D5" s="2">
        <v>1</v>
      </c>
      <c r="E5" s="2">
        <f t="shared" si="0"/>
        <v>275</v>
      </c>
    </row>
    <row r="6" spans="1:5" ht="20.25" x14ac:dyDescent="0.2">
      <c r="A6" s="2">
        <f>A5+1</f>
        <v>4</v>
      </c>
      <c r="B6" s="2" t="s">
        <v>354</v>
      </c>
      <c r="C6" s="2">
        <v>140</v>
      </c>
      <c r="D6" s="2">
        <v>1</v>
      </c>
      <c r="E6" s="2">
        <f t="shared" si="0"/>
        <v>140</v>
      </c>
    </row>
    <row r="7" spans="1:5" ht="20.25" x14ac:dyDescent="0.2">
      <c r="A7" s="2">
        <f t="shared" ref="A7:A18" si="1">A6+1</f>
        <v>5</v>
      </c>
      <c r="B7" s="2" t="s">
        <v>343</v>
      </c>
      <c r="C7" s="2">
        <v>175</v>
      </c>
      <c r="D7" s="2">
        <v>1</v>
      </c>
      <c r="E7" s="2">
        <f t="shared" si="0"/>
        <v>175</v>
      </c>
    </row>
    <row r="8" spans="1:5" ht="20.25" x14ac:dyDescent="0.2">
      <c r="A8" s="2">
        <f t="shared" si="1"/>
        <v>6</v>
      </c>
      <c r="B8" s="2" t="s">
        <v>344</v>
      </c>
      <c r="C8" s="2">
        <v>170</v>
      </c>
      <c r="D8" s="2">
        <v>1</v>
      </c>
      <c r="E8" s="2">
        <f t="shared" si="0"/>
        <v>170</v>
      </c>
    </row>
    <row r="9" spans="1:5" ht="20.25" x14ac:dyDescent="0.2">
      <c r="A9" s="2">
        <f>A8+1</f>
        <v>7</v>
      </c>
      <c r="B9" s="2" t="s">
        <v>345</v>
      </c>
      <c r="C9" s="2">
        <v>90</v>
      </c>
      <c r="D9" s="2">
        <v>1</v>
      </c>
      <c r="E9" s="2">
        <f t="shared" si="0"/>
        <v>90</v>
      </c>
    </row>
    <row r="10" spans="1:5" ht="20.25" x14ac:dyDescent="0.2">
      <c r="A10" s="2">
        <f>A9+1</f>
        <v>8</v>
      </c>
      <c r="B10" s="2" t="s">
        <v>355</v>
      </c>
      <c r="C10" s="2">
        <v>225</v>
      </c>
      <c r="D10" s="2">
        <v>1</v>
      </c>
      <c r="E10" s="2">
        <f t="shared" si="0"/>
        <v>225</v>
      </c>
    </row>
    <row r="11" spans="1:5" ht="20.25" x14ac:dyDescent="0.2">
      <c r="A11" s="2">
        <f t="shared" ref="A11:A13" si="2">A10+1</f>
        <v>9</v>
      </c>
      <c r="B11" s="2" t="s">
        <v>356</v>
      </c>
      <c r="C11" s="2">
        <v>240</v>
      </c>
      <c r="D11" s="2">
        <v>5</v>
      </c>
      <c r="E11" s="2">
        <f t="shared" ref="E11:E18" si="3">C11*D11</f>
        <v>1200</v>
      </c>
    </row>
    <row r="12" spans="1:5" ht="20.25" x14ac:dyDescent="0.2">
      <c r="A12" s="2">
        <f t="shared" si="2"/>
        <v>10</v>
      </c>
      <c r="B12" s="2" t="s">
        <v>359</v>
      </c>
      <c r="C12" s="2">
        <v>300</v>
      </c>
      <c r="D12" s="2">
        <v>2</v>
      </c>
      <c r="E12" s="2">
        <f t="shared" si="3"/>
        <v>600</v>
      </c>
    </row>
    <row r="13" spans="1:5" ht="20.25" x14ac:dyDescent="0.2">
      <c r="A13" s="2">
        <f t="shared" si="2"/>
        <v>11</v>
      </c>
      <c r="B13" s="2" t="s">
        <v>360</v>
      </c>
      <c r="C13" s="2">
        <v>600</v>
      </c>
      <c r="D13" s="2">
        <v>1</v>
      </c>
      <c r="E13" s="2">
        <f t="shared" si="3"/>
        <v>600</v>
      </c>
    </row>
    <row r="14" spans="1:5" ht="20.25" x14ac:dyDescent="0.2">
      <c r="A14" s="2">
        <f t="shared" si="1"/>
        <v>12</v>
      </c>
      <c r="B14" s="2" t="s">
        <v>361</v>
      </c>
      <c r="C14" s="2">
        <v>300</v>
      </c>
      <c r="D14" s="2">
        <v>2</v>
      </c>
      <c r="E14" s="2">
        <f t="shared" si="3"/>
        <v>600</v>
      </c>
    </row>
    <row r="15" spans="1:5" ht="20.25" x14ac:dyDescent="0.2">
      <c r="A15" s="2">
        <f t="shared" si="1"/>
        <v>13</v>
      </c>
      <c r="B15" s="2" t="s">
        <v>357</v>
      </c>
      <c r="C15" s="2">
        <v>200</v>
      </c>
      <c r="D15" s="2">
        <v>3</v>
      </c>
      <c r="E15" s="2">
        <f t="shared" si="3"/>
        <v>600</v>
      </c>
    </row>
    <row r="16" spans="1:5" ht="20.25" x14ac:dyDescent="0.2">
      <c r="A16" s="2">
        <f t="shared" si="1"/>
        <v>14</v>
      </c>
      <c r="B16" s="2" t="s">
        <v>362</v>
      </c>
      <c r="C16" s="2">
        <v>170</v>
      </c>
      <c r="D16" s="2">
        <v>1</v>
      </c>
      <c r="E16" s="2">
        <f t="shared" si="3"/>
        <v>170</v>
      </c>
    </row>
    <row r="17" spans="1:5" ht="20.25" x14ac:dyDescent="0.2">
      <c r="A17" s="2">
        <f>A16+1</f>
        <v>15</v>
      </c>
      <c r="B17" s="2" t="s">
        <v>358</v>
      </c>
      <c r="C17" s="2">
        <v>170</v>
      </c>
      <c r="D17" s="2">
        <v>1</v>
      </c>
      <c r="E17" s="2">
        <f t="shared" si="3"/>
        <v>170</v>
      </c>
    </row>
    <row r="18" spans="1:5" ht="20.25" x14ac:dyDescent="0.2">
      <c r="A18" s="2">
        <f t="shared" si="1"/>
        <v>16</v>
      </c>
      <c r="B18" s="37" t="s">
        <v>364</v>
      </c>
      <c r="C18" s="2">
        <v>400</v>
      </c>
      <c r="D18" s="2">
        <v>1</v>
      </c>
      <c r="E18" s="2">
        <f t="shared" si="3"/>
        <v>400</v>
      </c>
    </row>
    <row r="19" spans="1:5" ht="20.25" x14ac:dyDescent="0.2">
      <c r="A19" s="2">
        <f>A18+1</f>
        <v>17</v>
      </c>
      <c r="B19" s="2" t="s">
        <v>363</v>
      </c>
      <c r="C19" s="2">
        <v>225</v>
      </c>
      <c r="D19" s="2">
        <v>1</v>
      </c>
      <c r="E19" s="2">
        <f t="shared" si="0"/>
        <v>225</v>
      </c>
    </row>
    <row r="20" spans="1:5" ht="20.25" x14ac:dyDescent="0.2">
      <c r="A20" s="59" t="s">
        <v>346</v>
      </c>
      <c r="B20" s="60"/>
      <c r="C20" s="60"/>
      <c r="D20" s="61"/>
      <c r="E20" s="3">
        <f>SUM(E3:E19)</f>
        <v>6000</v>
      </c>
    </row>
    <row r="21" spans="1:5" ht="20.100000000000001" customHeight="1" x14ac:dyDescent="0.25">
      <c r="A21" s="4"/>
      <c r="B21" s="4"/>
      <c r="C21" s="4"/>
      <c r="D21" s="4"/>
      <c r="E21" s="4"/>
    </row>
    <row r="22" spans="1:5" ht="20.100000000000001" customHeight="1" x14ac:dyDescent="0.2"/>
    <row r="23" spans="1:5" ht="18.95" customHeight="1" x14ac:dyDescent="0.2"/>
  </sheetData>
  <mergeCells count="2">
    <mergeCell ref="A1:E1"/>
    <mergeCell ref="A20:D20"/>
  </mergeCells>
  <phoneticPr fontId="3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耗材申购计划及预算</vt:lpstr>
      <vt:lpstr>试剂申购计划及预算</vt:lpstr>
      <vt:lpstr>化验室设备仪器校准计划及预算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王权权</cp:lastModifiedBy>
  <cp:lastPrinted>2020-01-07T07:07:00Z</cp:lastPrinted>
  <dcterms:created xsi:type="dcterms:W3CDTF">2015-06-05T18:17:00Z</dcterms:created>
  <dcterms:modified xsi:type="dcterms:W3CDTF">2023-04-20T03:24:20Z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27934F642ADE4AEDB835BE12481128C6</vt:lpwstr>
  </property>
  <property fmtid="{D5CDD505-2E9C-101B-9397-08002B2CF9AE}" pid="3" name="KSOProductBuildVer">
    <vt:lpwstr>2052-11.1.0.13703</vt:lpwstr>
  </property>
</Properties>
</file>